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M1\Downloads\"/>
    </mc:Choice>
  </mc:AlternateContent>
  <xr:revisionPtr revIDLastSave="0" documentId="8_{B5E75D2F-2235-4069-AC48-0261AC8B03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bruarie20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4" i="2" l="1"/>
  <c r="J150" i="2"/>
  <c r="J148" i="2"/>
  <c r="J138" i="2"/>
  <c r="J134" i="2"/>
  <c r="J130" i="2"/>
  <c r="J126" i="2"/>
  <c r="J124" i="2"/>
  <c r="J122" i="2"/>
  <c r="J120" i="2"/>
  <c r="J118" i="2"/>
  <c r="J114" i="2"/>
  <c r="J112" i="2"/>
  <c r="J106" i="2"/>
  <c r="J98" i="2"/>
  <c r="J96" i="2"/>
  <c r="J84" i="2"/>
  <c r="J82" i="2"/>
  <c r="J80" i="2"/>
  <c r="J78" i="2"/>
  <c r="J76" i="2"/>
  <c r="J74" i="2"/>
  <c r="J72" i="2"/>
  <c r="J66" i="2"/>
  <c r="J62" i="2"/>
  <c r="J56" i="2"/>
  <c r="J50" i="2"/>
  <c r="J46" i="2"/>
  <c r="J40" i="2"/>
  <c r="J38" i="2"/>
  <c r="J36" i="2"/>
  <c r="J34" i="2"/>
  <c r="J32" i="2"/>
  <c r="J30" i="2"/>
  <c r="J16" i="2"/>
  <c r="J14" i="2"/>
  <c r="J108" i="2" l="1"/>
  <c r="I104" i="2"/>
  <c r="J104" i="2" s="1"/>
  <c r="I64" i="2" l="1"/>
  <c r="J64" i="2" l="1"/>
  <c r="J26" i="2"/>
  <c r="J24" i="2"/>
  <c r="J152" i="2"/>
  <c r="J52" i="2" l="1"/>
</calcChain>
</file>

<file path=xl/sharedStrings.xml><?xml version="1.0" encoding="utf-8"?>
<sst xmlns="http://schemas.openxmlformats.org/spreadsheetml/2006/main" count="284" uniqueCount="83">
  <si>
    <t>Poz.stat</t>
  </si>
  <si>
    <t xml:space="preserve">Funcţia </t>
  </si>
  <si>
    <t>Nivel studii</t>
  </si>
  <si>
    <t>Grad / treaptă profesională</t>
  </si>
  <si>
    <t>Salariul de încadrare</t>
  </si>
  <si>
    <t>Total salariu brut</t>
  </si>
  <si>
    <t>%</t>
  </si>
  <si>
    <t>Valoare</t>
  </si>
  <si>
    <t>Conducerea instituției</t>
  </si>
  <si>
    <t xml:space="preserve">Manager </t>
  </si>
  <si>
    <t>S</t>
  </si>
  <si>
    <t>II</t>
  </si>
  <si>
    <t>(director)</t>
  </si>
  <si>
    <t>Funcţia de execuţie</t>
  </si>
  <si>
    <t>Grad.profesional</t>
  </si>
  <si>
    <t>I</t>
  </si>
  <si>
    <t>Referent</t>
  </si>
  <si>
    <t>M</t>
  </si>
  <si>
    <t>IA</t>
  </si>
  <si>
    <t>Curier</t>
  </si>
  <si>
    <t>serviciu</t>
  </si>
  <si>
    <t>artistic</t>
  </si>
  <si>
    <t xml:space="preserve">Secretar </t>
  </si>
  <si>
    <t>PR</t>
  </si>
  <si>
    <t xml:space="preserve">Șef </t>
  </si>
  <si>
    <t>Regizor</t>
  </si>
  <si>
    <t>tehnic</t>
  </si>
  <si>
    <t>Maestru</t>
  </si>
  <si>
    <t>Muncit.</t>
  </si>
  <si>
    <t>III</t>
  </si>
  <si>
    <t xml:space="preserve">Referent </t>
  </si>
  <si>
    <t>Magaziner</t>
  </si>
  <si>
    <t>Sef</t>
  </si>
  <si>
    <t>Administrator</t>
  </si>
  <si>
    <t>Îngrijitor</t>
  </si>
  <si>
    <t>Compartiment financiar contabilitate</t>
  </si>
  <si>
    <t>Contabil</t>
  </si>
  <si>
    <t>Bd. Uverturii  nr.14, sector 6, București</t>
  </si>
  <si>
    <t>Fax: 021.430.51.56</t>
  </si>
  <si>
    <t>E-mail: office@masca.ro</t>
  </si>
  <si>
    <t>www.masca.ro</t>
  </si>
  <si>
    <t xml:space="preserve">Telefon: 021.430.50.69       </t>
  </si>
  <si>
    <t xml:space="preserve">Director </t>
  </si>
  <si>
    <t>adjunct</t>
  </si>
  <si>
    <t>Actor teatru</t>
  </si>
  <si>
    <t>Compartiment Resurse Umane</t>
  </si>
  <si>
    <t>0</t>
  </si>
  <si>
    <t xml:space="preserve">Impresar </t>
  </si>
  <si>
    <t xml:space="preserve">Referent de </t>
  </si>
  <si>
    <t>specialitate</t>
  </si>
  <si>
    <t>MG</t>
  </si>
  <si>
    <t>Muncit.din,activ</t>
  </si>
  <si>
    <t>sp.de spect.</t>
  </si>
  <si>
    <t>Manipulant</t>
  </si>
  <si>
    <t>decor</t>
  </si>
  <si>
    <t>Serviciul tehnic administrativ</t>
  </si>
  <si>
    <t>Şofer</t>
  </si>
  <si>
    <t>calificat</t>
  </si>
  <si>
    <t>Spor  doctor</t>
  </si>
  <si>
    <t>Spor  viza CFP</t>
  </si>
  <si>
    <t>Muncit.din activ</t>
  </si>
  <si>
    <t xml:space="preserve">Contabil </t>
  </si>
  <si>
    <t>Arhivar</t>
  </si>
  <si>
    <t>Compartiment SSM &amp; PSI</t>
  </si>
  <si>
    <t xml:space="preserve">Expert </t>
  </si>
  <si>
    <t>i</t>
  </si>
  <si>
    <t>Auditor</t>
  </si>
  <si>
    <t xml:space="preserve">Inspector </t>
  </si>
  <si>
    <t>de specialitate</t>
  </si>
  <si>
    <t>Compartimentul artistic</t>
  </si>
  <si>
    <t>Compartiment Cercetare</t>
  </si>
  <si>
    <t xml:space="preserve">Consultant </t>
  </si>
  <si>
    <t>Compartiment Scena</t>
  </si>
  <si>
    <t>Compartiment Achizitii Publice</t>
  </si>
  <si>
    <t>Compartiment Audit Public Intern</t>
  </si>
  <si>
    <t>lumini</t>
  </si>
  <si>
    <t>sunet</t>
  </si>
  <si>
    <t>M;G</t>
  </si>
  <si>
    <t>CASIER</t>
  </si>
  <si>
    <t xml:space="preserve">         0</t>
  </si>
  <si>
    <t>Compartiment Comunicare si marketing</t>
  </si>
  <si>
    <t>norma de hrana</t>
  </si>
  <si>
    <t>1115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</si>
</sst>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color theme="1"/>
      <name val="Times New Roman"/>
      <family val="1"/>
    </font>
    <font>
      <sz val="10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23"/>
      <name val="Arial"/>
      <family val="2"/>
    </font>
    <font>
      <sz val="14"/>
      <color theme="1"/>
      <name val="Times New Roman"/>
      <family val="1"/>
    </font>
    <font>
      <sz val="9"/>
      <color indexed="23"/>
      <name val="Arial"/>
      <family val="2"/>
    </font>
    <font>
      <b/>
      <sz val="9"/>
      <color indexed="23"/>
      <name val="Arial"/>
      <family val="2"/>
    </font>
    <font>
      <b/>
      <sz val="20"/>
      <name val="Times New Roman"/>
      <family val="1"/>
    </font>
    <font>
      <u/>
      <sz val="9"/>
      <color indexed="12"/>
      <name val="Arial"/>
      <family val="2"/>
    </font>
    <font>
      <b/>
      <u/>
      <sz val="9"/>
      <color indexed="12"/>
      <name val="Arial"/>
      <family val="2"/>
    </font>
    <font>
      <u/>
      <sz val="9"/>
      <color indexed="23"/>
      <name val="Arial"/>
      <family val="2"/>
    </font>
    <font>
      <u/>
      <sz val="10"/>
      <name val="Univers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</font>
    <font>
      <sz val="8"/>
      <name val="Arial CE"/>
      <charset val="238"/>
    </font>
    <font>
      <b/>
      <sz val="10"/>
      <name val="Arial CE"/>
    </font>
    <font>
      <sz val="10"/>
      <name val="Arial CE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/>
    <xf numFmtId="2" fontId="3" fillId="0" borderId="5" xfId="0" applyNumberFormat="1" applyFont="1" applyBorder="1" applyAlignment="1">
      <alignment horizontal="center" textRotation="90"/>
    </xf>
    <xf numFmtId="0" fontId="5" fillId="0" borderId="0" xfId="0" applyFont="1" applyAlignment="1">
      <alignment horizontal="right" vertical="center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 applyAlignment="1" applyProtection="1">
      <alignment horizontal="center"/>
    </xf>
    <xf numFmtId="0" fontId="9" fillId="0" borderId="0" xfId="2" applyFont="1" applyAlignment="1" applyProtection="1">
      <alignment horizontal="right" vertical="center"/>
    </xf>
    <xf numFmtId="2" fontId="10" fillId="0" borderId="0" xfId="0" applyNumberFormat="1" applyFont="1"/>
    <xf numFmtId="0" fontId="12" fillId="0" borderId="0" xfId="0" applyFont="1" applyAlignment="1">
      <alignment horizontal="center"/>
    </xf>
    <xf numFmtId="0" fontId="10" fillId="0" borderId="0" xfId="0" applyFont="1"/>
    <xf numFmtId="0" fontId="13" fillId="0" borderId="0" xfId="0" applyFont="1" applyAlignment="1">
      <alignment horizontal="justify" vertical="center"/>
    </xf>
    <xf numFmtId="0" fontId="14" fillId="0" borderId="0" xfId="0" applyFont="1"/>
    <xf numFmtId="2" fontId="16" fillId="0" borderId="0" xfId="0" applyNumberFormat="1" applyFont="1" applyAlignment="1">
      <alignment horizontal="justify"/>
    </xf>
    <xf numFmtId="0" fontId="13" fillId="0" borderId="0" xfId="0" applyFont="1" applyAlignment="1">
      <alignment vertical="center"/>
    </xf>
    <xf numFmtId="0" fontId="17" fillId="0" borderId="0" xfId="2" applyFont="1" applyAlignment="1" applyProtection="1"/>
    <xf numFmtId="2" fontId="20" fillId="0" borderId="0" xfId="0" applyNumberFormat="1" applyFont="1" applyAlignment="1">
      <alignment horizontal="center"/>
    </xf>
    <xf numFmtId="2" fontId="21" fillId="0" borderId="0" xfId="0" applyNumberFormat="1" applyFont="1"/>
    <xf numFmtId="2" fontId="22" fillId="0" borderId="0" xfId="0" applyNumberFormat="1" applyFont="1"/>
    <xf numFmtId="2" fontId="23" fillId="0" borderId="6" xfId="0" applyNumberFormat="1" applyFont="1" applyBorder="1" applyAlignment="1">
      <alignment horizontal="center" textRotation="90"/>
    </xf>
    <xf numFmtId="2" fontId="24" fillId="0" borderId="10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center"/>
    </xf>
    <xf numFmtId="1" fontId="23" fillId="0" borderId="0" xfId="0" applyNumberFormat="1" applyFont="1"/>
    <xf numFmtId="1" fontId="22" fillId="0" borderId="0" xfId="0" applyNumberFormat="1" applyFont="1"/>
    <xf numFmtId="2" fontId="6" fillId="0" borderId="0" xfId="0" quotePrefix="1" applyNumberFormat="1" applyFont="1"/>
    <xf numFmtId="2" fontId="8" fillId="0" borderId="0" xfId="0" applyNumberFormat="1" applyFont="1"/>
    <xf numFmtId="2" fontId="11" fillId="0" borderId="0" xfId="0" applyNumberFormat="1" applyFont="1"/>
    <xf numFmtId="0" fontId="11" fillId="0" borderId="0" xfId="0" applyFont="1"/>
    <xf numFmtId="0" fontId="15" fillId="0" borderId="0" xfId="0" applyFont="1"/>
    <xf numFmtId="0" fontId="18" fillId="0" borderId="0" xfId="2" applyFont="1" applyAlignment="1" applyProtection="1"/>
    <xf numFmtId="2" fontId="3" fillId="0" borderId="30" xfId="0" applyNumberFormat="1" applyFont="1" applyBorder="1" applyAlignment="1">
      <alignment horizontal="center" textRotation="90"/>
    </xf>
    <xf numFmtId="2" fontId="4" fillId="2" borderId="18" xfId="0" applyNumberFormat="1" applyFont="1" applyFill="1" applyBorder="1"/>
    <xf numFmtId="2" fontId="4" fillId="2" borderId="14" xfId="0" applyNumberFormat="1" applyFont="1" applyFill="1" applyBorder="1"/>
    <xf numFmtId="1" fontId="25" fillId="2" borderId="23" xfId="1" applyNumberFormat="1" applyFont="1" applyFill="1" applyBorder="1" applyAlignment="1">
      <alignment horizontal="center"/>
    </xf>
    <xf numFmtId="1" fontId="25" fillId="2" borderId="15" xfId="1" applyNumberFormat="1" applyFont="1" applyFill="1" applyBorder="1" applyAlignment="1">
      <alignment horizontal="center"/>
    </xf>
    <xf numFmtId="2" fontId="25" fillId="2" borderId="27" xfId="0" applyNumberFormat="1" applyFont="1" applyFill="1" applyBorder="1"/>
    <xf numFmtId="1" fontId="25" fillId="2" borderId="12" xfId="1" applyNumberFormat="1" applyFont="1" applyFill="1" applyBorder="1" applyAlignment="1">
      <alignment horizontal="center"/>
    </xf>
    <xf numFmtId="2" fontId="25" fillId="2" borderId="28" xfId="0" applyNumberFormat="1" applyFont="1" applyFill="1" applyBorder="1"/>
    <xf numFmtId="2" fontId="25" fillId="2" borderId="23" xfId="0" applyNumberFormat="1" applyFont="1" applyFill="1" applyBorder="1" applyAlignment="1">
      <alignment wrapText="1"/>
    </xf>
    <xf numFmtId="1" fontId="25" fillId="2" borderId="24" xfId="1" applyNumberFormat="1" applyFont="1" applyFill="1" applyBorder="1" applyAlignment="1">
      <alignment horizontal="center"/>
    </xf>
    <xf numFmtId="2" fontId="25" fillId="2" borderId="15" xfId="0" applyNumberFormat="1" applyFont="1" applyFill="1" applyBorder="1" applyAlignment="1">
      <alignment wrapText="1"/>
    </xf>
    <xf numFmtId="2" fontId="22" fillId="2" borderId="0" xfId="0" applyNumberFormat="1" applyFont="1" applyFill="1"/>
    <xf numFmtId="1" fontId="22" fillId="2" borderId="0" xfId="0" applyNumberFormat="1" applyFont="1" applyFill="1"/>
    <xf numFmtId="2" fontId="4" fillId="2" borderId="23" xfId="0" applyNumberFormat="1" applyFont="1" applyFill="1" applyBorder="1"/>
    <xf numFmtId="2" fontId="4" fillId="2" borderId="24" xfId="0" applyNumberFormat="1" applyFont="1" applyFill="1" applyBorder="1"/>
    <xf numFmtId="2" fontId="4" fillId="2" borderId="12" xfId="0" applyNumberFormat="1" applyFont="1" applyFill="1" applyBorder="1"/>
    <xf numFmtId="2" fontId="23" fillId="0" borderId="8" xfId="0" applyNumberFormat="1" applyFont="1" applyBorder="1" applyAlignment="1">
      <alignment horizontal="center" textRotation="90"/>
    </xf>
    <xf numFmtId="1" fontId="24" fillId="0" borderId="25" xfId="0" applyNumberFormat="1" applyFont="1" applyBorder="1" applyAlignment="1">
      <alignment horizontal="center"/>
    </xf>
    <xf numFmtId="2" fontId="4" fillId="2" borderId="32" xfId="0" applyNumberFormat="1" applyFont="1" applyFill="1" applyBorder="1"/>
    <xf numFmtId="2" fontId="4" fillId="2" borderId="15" xfId="0" applyNumberFormat="1" applyFont="1" applyFill="1" applyBorder="1"/>
    <xf numFmtId="2" fontId="24" fillId="0" borderId="12" xfId="0" applyNumberFormat="1" applyFont="1" applyBorder="1" applyAlignment="1">
      <alignment horizontal="left"/>
    </xf>
    <xf numFmtId="2" fontId="24" fillId="0" borderId="15" xfId="0" applyNumberFormat="1" applyFont="1" applyBorder="1" applyAlignment="1">
      <alignment horizontal="left"/>
    </xf>
    <xf numFmtId="2" fontId="24" fillId="0" borderId="12" xfId="0" applyNumberFormat="1" applyFont="1" applyBorder="1"/>
    <xf numFmtId="1" fontId="24" fillId="0" borderId="12" xfId="1" applyNumberFormat="1" applyFont="1" applyBorder="1" applyAlignment="1">
      <alignment horizontal="center"/>
    </xf>
    <xf numFmtId="2" fontId="24" fillId="0" borderId="14" xfId="0" applyNumberFormat="1" applyFont="1" applyBorder="1"/>
    <xf numFmtId="2" fontId="24" fillId="0" borderId="15" xfId="0" applyNumberFormat="1" applyFont="1" applyBorder="1"/>
    <xf numFmtId="1" fontId="24" fillId="0" borderId="15" xfId="1" applyNumberFormat="1" applyFont="1" applyBorder="1" applyAlignment="1">
      <alignment horizontal="center"/>
    </xf>
    <xf numFmtId="2" fontId="24" fillId="0" borderId="18" xfId="0" applyNumberFormat="1" applyFont="1" applyBorder="1"/>
    <xf numFmtId="2" fontId="24" fillId="0" borderId="0" xfId="0" applyNumberFormat="1" applyFont="1"/>
    <xf numFmtId="2" fontId="4" fillId="0" borderId="20" xfId="0" applyNumberFormat="1" applyFont="1" applyBorder="1" applyAlignment="1">
      <alignment vertical="top"/>
    </xf>
    <xf numFmtId="2" fontId="24" fillId="0" borderId="20" xfId="0" applyNumberFormat="1" applyFont="1" applyBorder="1" applyAlignment="1">
      <alignment horizontal="center"/>
    </xf>
    <xf numFmtId="2" fontId="24" fillId="0" borderId="26" xfId="0" applyNumberFormat="1" applyFont="1" applyBorder="1" applyAlignment="1">
      <alignment horizontal="center"/>
    </xf>
    <xf numFmtId="1" fontId="24" fillId="0" borderId="24" xfId="1" applyNumberFormat="1" applyFont="1" applyBorder="1" applyAlignment="1">
      <alignment horizontal="center"/>
    </xf>
    <xf numFmtId="1" fontId="24" fillId="0" borderId="20" xfId="1" applyNumberFormat="1" applyFont="1" applyBorder="1" applyAlignment="1">
      <alignment horizontal="center"/>
    </xf>
    <xf numFmtId="1" fontId="24" fillId="0" borderId="26" xfId="1" applyNumberFormat="1" applyFont="1" applyBorder="1" applyAlignment="1">
      <alignment horizontal="center"/>
    </xf>
    <xf numFmtId="2" fontId="4" fillId="0" borderId="8" xfId="0" applyNumberFormat="1" applyFont="1" applyBorder="1"/>
    <xf numFmtId="2" fontId="4" fillId="0" borderId="20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2" fontId="4" fillId="0" borderId="18" xfId="0" applyNumberFormat="1" applyFont="1" applyBorder="1"/>
    <xf numFmtId="1" fontId="24" fillId="0" borderId="23" xfId="1" applyNumberFormat="1" applyFont="1" applyBorder="1" applyAlignment="1">
      <alignment horizontal="center"/>
    </xf>
    <xf numFmtId="1" fontId="24" fillId="0" borderId="22" xfId="1" applyNumberFormat="1" applyFont="1" applyBorder="1" applyAlignment="1">
      <alignment horizontal="center"/>
    </xf>
    <xf numFmtId="1" fontId="24" fillId="0" borderId="0" xfId="1" applyNumberFormat="1" applyFont="1"/>
    <xf numFmtId="1" fontId="23" fillId="0" borderId="4" xfId="0" applyNumberFormat="1" applyFont="1" applyBorder="1" applyAlignment="1">
      <alignment horizontal="center" textRotation="90"/>
    </xf>
    <xf numFmtId="1" fontId="23" fillId="0" borderId="5" xfId="0" applyNumberFormat="1" applyFont="1" applyBorder="1" applyAlignment="1">
      <alignment horizontal="center" textRotation="90"/>
    </xf>
    <xf numFmtId="1" fontId="23" fillId="0" borderId="6" xfId="0" applyNumberFormat="1" applyFont="1" applyBorder="1" applyAlignment="1">
      <alignment horizontal="center" textRotation="90"/>
    </xf>
    <xf numFmtId="1" fontId="24" fillId="0" borderId="10" xfId="0" applyNumberFormat="1" applyFont="1" applyBorder="1" applyAlignment="1">
      <alignment horizontal="center"/>
    </xf>
    <xf numFmtId="1" fontId="24" fillId="0" borderId="11" xfId="0" applyNumberFormat="1" applyFont="1" applyBorder="1" applyAlignment="1">
      <alignment horizontal="center"/>
    </xf>
    <xf numFmtId="2" fontId="24" fillId="0" borderId="23" xfId="0" applyNumberFormat="1" applyFont="1" applyBorder="1" applyAlignment="1">
      <alignment horizontal="left"/>
    </xf>
    <xf numFmtId="2" fontId="23" fillId="0" borderId="0" xfId="0" applyNumberFormat="1" applyFont="1"/>
    <xf numFmtId="1" fontId="23" fillId="0" borderId="0" xfId="1" applyNumberFormat="1" applyFont="1"/>
    <xf numFmtId="1" fontId="23" fillId="0" borderId="22" xfId="0" applyNumberFormat="1" applyFont="1" applyBorder="1" applyAlignment="1">
      <alignment horizontal="center" textRotation="90"/>
    </xf>
    <xf numFmtId="2" fontId="24" fillId="0" borderId="0" xfId="0" applyNumberFormat="1" applyFont="1" applyAlignment="1">
      <alignment horizontal="center"/>
    </xf>
    <xf numFmtId="2" fontId="24" fillId="0" borderId="23" xfId="0" applyNumberFormat="1" applyFont="1" applyBorder="1"/>
    <xf numFmtId="2" fontId="4" fillId="0" borderId="12" xfId="0" applyNumberFormat="1" applyFont="1" applyBorder="1"/>
    <xf numFmtId="2" fontId="4" fillId="0" borderId="23" xfId="0" applyNumberFormat="1" applyFont="1" applyBorder="1"/>
    <xf numFmtId="2" fontId="4" fillId="0" borderId="15" xfId="0" applyNumberFormat="1" applyFont="1" applyBorder="1"/>
    <xf numFmtId="2" fontId="23" fillId="0" borderId="0" xfId="0" applyNumberFormat="1" applyFont="1" applyAlignment="1">
      <alignment horizontal="center"/>
    </xf>
    <xf numFmtId="2" fontId="4" fillId="0" borderId="24" xfId="0" applyNumberFormat="1" applyFont="1" applyBorder="1"/>
    <xf numFmtId="1" fontId="24" fillId="0" borderId="0" xfId="0" applyNumberFormat="1" applyFont="1"/>
    <xf numFmtId="1" fontId="24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" fontId="29" fillId="0" borderId="0" xfId="1" applyNumberFormat="1" applyFont="1"/>
    <xf numFmtId="1" fontId="23" fillId="0" borderId="0" xfId="1" applyNumberFormat="1" applyFont="1" applyAlignment="1">
      <alignment horizontal="center"/>
    </xf>
    <xf numFmtId="1" fontId="3" fillId="0" borderId="0" xfId="0" applyNumberFormat="1" applyFont="1"/>
    <xf numFmtId="1" fontId="3" fillId="2" borderId="4" xfId="0" applyNumberFormat="1" applyFont="1" applyFill="1" applyBorder="1" applyAlignment="1">
      <alignment horizontal="center" textRotation="90"/>
    </xf>
    <xf numFmtId="1" fontId="3" fillId="2" borderId="5" xfId="0" applyNumberFormat="1" applyFont="1" applyFill="1" applyBorder="1" applyAlignment="1">
      <alignment horizontal="center" textRotation="90"/>
    </xf>
    <xf numFmtId="1" fontId="3" fillId="2" borderId="6" xfId="0" applyNumberFormat="1" applyFont="1" applyFill="1" applyBorder="1" applyAlignment="1">
      <alignment horizontal="center" textRotation="90"/>
    </xf>
    <xf numFmtId="1" fontId="3" fillId="2" borderId="22" xfId="0" applyNumberFormat="1" applyFont="1" applyFill="1" applyBorder="1" applyAlignment="1">
      <alignment horizontal="center" textRotation="90"/>
    </xf>
    <xf numFmtId="1" fontId="4" fillId="2" borderId="10" xfId="0" applyNumberFormat="1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1" fontId="4" fillId="2" borderId="24" xfId="1" applyNumberFormat="1" applyFont="1" applyFill="1" applyBorder="1" applyAlignment="1">
      <alignment horizontal="center"/>
    </xf>
    <xf numFmtId="1" fontId="4" fillId="2" borderId="15" xfId="1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 textRotation="90"/>
    </xf>
    <xf numFmtId="1" fontId="3" fillId="2" borderId="33" xfId="0" applyNumberFormat="1" applyFont="1" applyFill="1" applyBorder="1" applyAlignment="1">
      <alignment horizontal="center" textRotation="90"/>
    </xf>
    <xf numFmtId="1" fontId="3" fillId="2" borderId="34" xfId="0" applyNumberFormat="1" applyFont="1" applyFill="1" applyBorder="1" applyAlignment="1">
      <alignment horizontal="center" textRotation="90"/>
    </xf>
    <xf numFmtId="1" fontId="4" fillId="2" borderId="12" xfId="1" applyNumberFormat="1" applyFont="1" applyFill="1" applyBorder="1" applyAlignment="1">
      <alignment horizontal="center"/>
    </xf>
    <xf numFmtId="1" fontId="4" fillId="2" borderId="23" xfId="1" applyNumberFormat="1" applyFont="1" applyFill="1" applyBorder="1" applyAlignment="1">
      <alignment horizontal="center"/>
    </xf>
    <xf numFmtId="2" fontId="4" fillId="2" borderId="27" xfId="0" applyNumberFormat="1" applyFont="1" applyFill="1" applyBorder="1"/>
    <xf numFmtId="2" fontId="4" fillId="2" borderId="28" xfId="0" applyNumberFormat="1" applyFont="1" applyFill="1" applyBorder="1"/>
    <xf numFmtId="2" fontId="27" fillId="0" borderId="0" xfId="0" applyNumberFormat="1" applyFont="1"/>
    <xf numFmtId="1" fontId="27" fillId="0" borderId="0" xfId="0" applyNumberFormat="1" applyFont="1"/>
    <xf numFmtId="2" fontId="3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1" fontId="3" fillId="2" borderId="0" xfId="1" applyNumberFormat="1" applyFont="1" applyFill="1"/>
    <xf numFmtId="2" fontId="23" fillId="0" borderId="39" xfId="0" applyNumberFormat="1" applyFont="1" applyBorder="1" applyAlignment="1">
      <alignment horizontal="center" textRotation="90"/>
    </xf>
    <xf numFmtId="2" fontId="23" fillId="0" borderId="4" xfId="0" applyNumberFormat="1" applyFont="1" applyBorder="1" applyAlignment="1">
      <alignment horizontal="center" textRotation="90"/>
    </xf>
    <xf numFmtId="2" fontId="24" fillId="0" borderId="4" xfId="0" applyNumberFormat="1" applyFont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1" fontId="24" fillId="0" borderId="0" xfId="1" applyNumberFormat="1" applyFont="1" applyAlignment="1">
      <alignment horizontal="center"/>
    </xf>
    <xf numFmtId="49" fontId="24" fillId="0" borderId="0" xfId="1" applyNumberFormat="1" applyFont="1" applyAlignment="1">
      <alignment horizontal="center"/>
    </xf>
    <xf numFmtId="1" fontId="24" fillId="0" borderId="2" xfId="1" applyNumberFormat="1" applyFont="1" applyBorder="1" applyAlignment="1">
      <alignment horizontal="center"/>
    </xf>
    <xf numFmtId="1" fontId="24" fillId="0" borderId="14" xfId="1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2" fontId="25" fillId="2" borderId="18" xfId="0" applyNumberFormat="1" applyFont="1" applyFill="1" applyBorder="1" applyAlignment="1">
      <alignment horizontal="center" wrapText="1"/>
    </xf>
    <xf numFmtId="2" fontId="25" fillId="2" borderId="14" xfId="0" applyNumberFormat="1" applyFont="1" applyFill="1" applyBorder="1" applyAlignment="1">
      <alignment horizontal="center" wrapText="1"/>
    </xf>
    <xf numFmtId="2" fontId="25" fillId="2" borderId="19" xfId="0" applyNumberFormat="1" applyFont="1" applyFill="1" applyBorder="1" applyAlignment="1">
      <alignment horizontal="center" wrapText="1"/>
    </xf>
    <xf numFmtId="2" fontId="25" fillId="2" borderId="16" xfId="0" applyNumberFormat="1" applyFont="1" applyFill="1" applyBorder="1" applyAlignment="1">
      <alignment horizontal="center" wrapText="1"/>
    </xf>
    <xf numFmtId="1" fontId="25" fillId="2" borderId="17" xfId="1" applyNumberFormat="1" applyFont="1" applyFill="1" applyBorder="1" applyAlignment="1">
      <alignment horizontal="center"/>
    </xf>
    <xf numFmtId="1" fontId="25" fillId="2" borderId="13" xfId="1" applyNumberFormat="1" applyFont="1" applyFill="1" applyBorder="1" applyAlignment="1">
      <alignment horizontal="center"/>
    </xf>
    <xf numFmtId="49" fontId="4" fillId="2" borderId="20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1" fontId="4" fillId="2" borderId="20" xfId="1" applyNumberFormat="1" applyFont="1" applyFill="1" applyBorder="1" applyAlignment="1">
      <alignment horizontal="center"/>
    </xf>
    <xf numFmtId="1" fontId="4" fillId="2" borderId="14" xfId="1" applyNumberFormat="1" applyFont="1" applyFill="1" applyBorder="1" applyAlignment="1">
      <alignment horizontal="center"/>
    </xf>
    <xf numFmtId="1" fontId="24" fillId="0" borderId="17" xfId="0" applyNumberFormat="1" applyFont="1" applyBorder="1" applyAlignment="1">
      <alignment horizontal="center"/>
    </xf>
    <xf numFmtId="1" fontId="24" fillId="0" borderId="13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24" fillId="0" borderId="14" xfId="0" applyNumberFormat="1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2" fontId="24" fillId="0" borderId="16" xfId="0" applyNumberFormat="1" applyFont="1" applyBorder="1" applyAlignment="1">
      <alignment horizontal="center"/>
    </xf>
    <xf numFmtId="1" fontId="24" fillId="0" borderId="17" xfId="1" applyNumberFormat="1" applyFont="1" applyBorder="1" applyAlignment="1">
      <alignment horizontal="center"/>
    </xf>
    <xf numFmtId="1" fontId="24" fillId="0" borderId="13" xfId="1" applyNumberFormat="1" applyFont="1" applyBorder="1" applyAlignment="1">
      <alignment horizontal="center"/>
    </xf>
    <xf numFmtId="49" fontId="24" fillId="0" borderId="18" xfId="1" applyNumberFormat="1" applyFont="1" applyBorder="1" applyAlignment="1">
      <alignment horizontal="center"/>
    </xf>
    <xf numFmtId="49" fontId="24" fillId="0" borderId="14" xfId="1" applyNumberFormat="1" applyFont="1" applyBorder="1" applyAlignment="1">
      <alignment horizontal="center"/>
    </xf>
    <xf numFmtId="1" fontId="24" fillId="0" borderId="18" xfId="1" applyNumberFormat="1" applyFont="1" applyBorder="1" applyAlignment="1">
      <alignment horizontal="center"/>
    </xf>
    <xf numFmtId="1" fontId="24" fillId="0" borderId="19" xfId="1" applyNumberFormat="1" applyFont="1" applyBorder="1" applyAlignment="1">
      <alignment horizontal="center"/>
    </xf>
    <xf numFmtId="1" fontId="24" fillId="0" borderId="16" xfId="1" applyNumberFormat="1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" fontId="24" fillId="0" borderId="1" xfId="1" applyNumberFormat="1" applyFont="1" applyBorder="1" applyAlignment="1">
      <alignment horizontal="center"/>
    </xf>
    <xf numFmtId="49" fontId="24" fillId="0" borderId="2" xfId="1" applyNumberFormat="1" applyFont="1" applyBorder="1" applyAlignment="1">
      <alignment horizontal="center"/>
    </xf>
    <xf numFmtId="1" fontId="24" fillId="0" borderId="3" xfId="1" applyNumberFormat="1" applyFont="1" applyBorder="1" applyAlignment="1">
      <alignment horizontal="center"/>
    </xf>
    <xf numFmtId="2" fontId="24" fillId="0" borderId="18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" fontId="24" fillId="0" borderId="32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1" fontId="24" fillId="0" borderId="25" xfId="1" applyNumberFormat="1" applyFont="1" applyBorder="1" applyAlignment="1">
      <alignment horizontal="center"/>
    </xf>
    <xf numFmtId="49" fontId="24" fillId="0" borderId="20" xfId="1" applyNumberFormat="1" applyFont="1" applyBorder="1" applyAlignment="1">
      <alignment horizontal="center"/>
    </xf>
    <xf numFmtId="1" fontId="24" fillId="0" borderId="20" xfId="1" applyNumberFormat="1" applyFont="1" applyBorder="1" applyAlignment="1">
      <alignment horizontal="center"/>
    </xf>
    <xf numFmtId="1" fontId="24" fillId="0" borderId="26" xfId="1" applyNumberFormat="1" applyFont="1" applyBorder="1" applyAlignment="1">
      <alignment horizontal="center"/>
    </xf>
    <xf numFmtId="1" fontId="24" fillId="0" borderId="18" xfId="0" applyNumberFormat="1" applyFont="1" applyBorder="1" applyAlignment="1">
      <alignment horizontal="center"/>
    </xf>
    <xf numFmtId="1" fontId="24" fillId="0" borderId="14" xfId="0" applyNumberFormat="1" applyFon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2" fontId="24" fillId="0" borderId="14" xfId="1" applyNumberFormat="1" applyFont="1" applyBorder="1" applyAlignment="1">
      <alignment horizontal="center"/>
    </xf>
    <xf numFmtId="1" fontId="4" fillId="2" borderId="18" xfId="1" applyNumberFormat="1" applyFont="1" applyFill="1" applyBorder="1" applyAlignment="1">
      <alignment horizontal="center"/>
    </xf>
    <xf numFmtId="1" fontId="24" fillId="0" borderId="3" xfId="1" applyNumberFormat="1" applyFont="1" applyBorder="1" applyAlignment="1">
      <alignment horizontal="right"/>
    </xf>
    <xf numFmtId="1" fontId="24" fillId="0" borderId="16" xfId="1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center"/>
    </xf>
    <xf numFmtId="2" fontId="24" fillId="0" borderId="3" xfId="0" applyNumberFormat="1" applyFont="1" applyBorder="1" applyAlignment="1">
      <alignment horizontal="center"/>
    </xf>
    <xf numFmtId="1" fontId="24" fillId="0" borderId="1" xfId="1" applyNumberFormat="1" applyFont="1" applyBorder="1" applyAlignment="1">
      <alignment horizontal="right"/>
    </xf>
    <xf numFmtId="1" fontId="24" fillId="0" borderId="13" xfId="1" applyNumberFormat="1" applyFont="1" applyBorder="1" applyAlignment="1">
      <alignment horizontal="right"/>
    </xf>
    <xf numFmtId="49" fontId="4" fillId="0" borderId="2" xfId="1" applyNumberFormat="1" applyFont="1" applyBorder="1" applyAlignment="1">
      <alignment horizontal="center"/>
    </xf>
    <xf numFmtId="1" fontId="4" fillId="2" borderId="19" xfId="1" applyNumberFormat="1" applyFont="1" applyFill="1" applyBorder="1" applyAlignment="1">
      <alignment horizontal="center"/>
    </xf>
    <xf numFmtId="1" fontId="4" fillId="2" borderId="16" xfId="1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textRotation="90"/>
    </xf>
    <xf numFmtId="1" fontId="3" fillId="0" borderId="7" xfId="0" applyNumberFormat="1" applyFont="1" applyBorder="1" applyAlignment="1">
      <alignment horizontal="center" textRotation="90"/>
    </xf>
    <xf numFmtId="2" fontId="3" fillId="2" borderId="2" xfId="0" applyNumberFormat="1" applyFont="1" applyFill="1" applyBorder="1" applyAlignment="1">
      <alignment horizontal="center" textRotation="90"/>
    </xf>
    <xf numFmtId="2" fontId="3" fillId="2" borderId="8" xfId="0" applyNumberFormat="1" applyFont="1" applyFill="1" applyBorder="1" applyAlignment="1">
      <alignment horizontal="center" textRotation="90"/>
    </xf>
    <xf numFmtId="1" fontId="26" fillId="0" borderId="35" xfId="0" applyNumberFormat="1" applyFont="1" applyBorder="1" applyAlignment="1">
      <alignment horizontal="center"/>
    </xf>
    <xf numFmtId="1" fontId="26" fillId="0" borderId="31" xfId="0" applyNumberFormat="1" applyFont="1" applyBorder="1" applyAlignment="1">
      <alignment horizontal="center"/>
    </xf>
    <xf numFmtId="1" fontId="25" fillId="2" borderId="18" xfId="0" applyNumberFormat="1" applyFont="1" applyFill="1" applyBorder="1" applyAlignment="1">
      <alignment horizontal="center" vertical="top" wrapText="1"/>
    </xf>
    <xf numFmtId="1" fontId="25" fillId="2" borderId="14" xfId="0" applyNumberFormat="1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textRotation="90"/>
    </xf>
    <xf numFmtId="2" fontId="3" fillId="2" borderId="9" xfId="0" applyNumberFormat="1" applyFont="1" applyFill="1" applyBorder="1" applyAlignment="1">
      <alignment horizontal="center" textRotation="90"/>
    </xf>
    <xf numFmtId="1" fontId="3" fillId="2" borderId="1" xfId="0" applyNumberFormat="1" applyFont="1" applyFill="1" applyBorder="1" applyAlignment="1">
      <alignment horizontal="center" textRotation="90"/>
    </xf>
    <xf numFmtId="1" fontId="3" fillId="2" borderId="7" xfId="0" applyNumberFormat="1" applyFont="1" applyFill="1" applyBorder="1" applyAlignment="1">
      <alignment horizontal="center" textRotation="90"/>
    </xf>
    <xf numFmtId="1" fontId="4" fillId="0" borderId="35" xfId="0" applyNumberFormat="1" applyFont="1" applyBorder="1" applyAlignment="1">
      <alignment horizontal="center"/>
    </xf>
    <xf numFmtId="1" fontId="4" fillId="0" borderId="31" xfId="0" applyNumberFormat="1" applyFont="1" applyBorder="1" applyAlignment="1">
      <alignment horizontal="center"/>
    </xf>
    <xf numFmtId="1" fontId="26" fillId="0" borderId="17" xfId="0" applyNumberFormat="1" applyFont="1" applyBorder="1" applyAlignment="1">
      <alignment horizontal="center"/>
    </xf>
    <xf numFmtId="1" fontId="26" fillId="0" borderId="13" xfId="0" applyNumberFormat="1" applyFont="1" applyBorder="1" applyAlignment="1">
      <alignment horizontal="center"/>
    </xf>
    <xf numFmtId="1" fontId="25" fillId="0" borderId="17" xfId="0" applyNumberFormat="1" applyFont="1" applyBorder="1" applyAlignment="1">
      <alignment horizontal="center"/>
    </xf>
    <xf numFmtId="1" fontId="25" fillId="0" borderId="13" xfId="0" applyNumberFormat="1" applyFont="1" applyBorder="1" applyAlignment="1">
      <alignment horizontal="center"/>
    </xf>
    <xf numFmtId="1" fontId="25" fillId="2" borderId="25" xfId="1" applyNumberFormat="1" applyFont="1" applyFill="1" applyBorder="1" applyAlignment="1">
      <alignment horizontal="center"/>
    </xf>
    <xf numFmtId="49" fontId="4" fillId="2" borderId="18" xfId="1" applyNumberFormat="1" applyFont="1" applyFill="1" applyBorder="1" applyAlignment="1">
      <alignment horizontal="center"/>
    </xf>
    <xf numFmtId="1" fontId="3" fillId="0" borderId="17" xfId="0" applyNumberFormat="1" applyFont="1" applyBorder="1" applyAlignment="1">
      <alignment horizontal="center" textRotation="90"/>
    </xf>
    <xf numFmtId="2" fontId="3" fillId="2" borderId="18" xfId="0" applyNumberFormat="1" applyFont="1" applyFill="1" applyBorder="1" applyAlignment="1">
      <alignment horizontal="center" textRotation="90"/>
    </xf>
    <xf numFmtId="2" fontId="3" fillId="2" borderId="19" xfId="0" applyNumberFormat="1" applyFont="1" applyFill="1" applyBorder="1" applyAlignment="1">
      <alignment horizontal="center" textRotation="90"/>
    </xf>
    <xf numFmtId="1" fontId="3" fillId="2" borderId="17" xfId="0" applyNumberFormat="1" applyFont="1" applyFill="1" applyBorder="1" applyAlignment="1">
      <alignment horizontal="center" textRotation="90"/>
    </xf>
    <xf numFmtId="1" fontId="24" fillId="0" borderId="25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 textRotation="90"/>
    </xf>
    <xf numFmtId="1" fontId="23" fillId="0" borderId="7" xfId="0" applyNumberFormat="1" applyFont="1" applyBorder="1" applyAlignment="1">
      <alignment horizontal="center" textRotation="90"/>
    </xf>
    <xf numFmtId="2" fontId="23" fillId="0" borderId="2" xfId="0" applyNumberFormat="1" applyFont="1" applyBorder="1" applyAlignment="1">
      <alignment horizontal="center" textRotation="90"/>
    </xf>
    <xf numFmtId="2" fontId="23" fillId="0" borderId="8" xfId="0" applyNumberFormat="1" applyFont="1" applyBorder="1" applyAlignment="1">
      <alignment horizontal="center" textRotation="90"/>
    </xf>
    <xf numFmtId="2" fontId="23" fillId="0" borderId="3" xfId="0" applyNumberFormat="1" applyFont="1" applyBorder="1" applyAlignment="1">
      <alignment horizontal="center" textRotation="90"/>
    </xf>
    <xf numFmtId="2" fontId="23" fillId="0" borderId="9" xfId="0" applyNumberFormat="1" applyFont="1" applyBorder="1" applyAlignment="1">
      <alignment horizontal="center" textRotation="90"/>
    </xf>
    <xf numFmtId="1" fontId="24" fillId="0" borderId="7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49" fontId="24" fillId="0" borderId="18" xfId="0" applyNumberFormat="1" applyFont="1" applyBorder="1" applyAlignment="1">
      <alignment horizontal="center"/>
    </xf>
    <xf numFmtId="49" fontId="24" fillId="0" borderId="14" xfId="0" applyNumberFormat="1" applyFont="1" applyBorder="1" applyAlignment="1">
      <alignment horizontal="center"/>
    </xf>
    <xf numFmtId="1" fontId="24" fillId="0" borderId="8" xfId="1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" fontId="24" fillId="0" borderId="9" xfId="1" applyNumberFormat="1" applyFont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2" fontId="24" fillId="0" borderId="9" xfId="0" applyNumberFormat="1" applyFont="1" applyBorder="1" applyAlignment="1">
      <alignment horizontal="center"/>
    </xf>
    <xf numFmtId="1" fontId="24" fillId="0" borderId="23" xfId="1" applyNumberFormat="1" applyFont="1" applyBorder="1" applyAlignment="1">
      <alignment horizontal="center"/>
    </xf>
    <xf numFmtId="1" fontId="24" fillId="0" borderId="22" xfId="1" applyNumberFormat="1" applyFont="1" applyBorder="1" applyAlignment="1">
      <alignment horizontal="center"/>
    </xf>
    <xf numFmtId="1" fontId="24" fillId="0" borderId="15" xfId="1" applyNumberFormat="1" applyFont="1" applyBorder="1" applyAlignment="1">
      <alignment horizontal="center"/>
    </xf>
    <xf numFmtId="2" fontId="27" fillId="0" borderId="36" xfId="0" applyNumberFormat="1" applyFont="1" applyBorder="1"/>
    <xf numFmtId="2" fontId="23" fillId="0" borderId="37" xfId="0" applyNumberFormat="1" applyFont="1" applyBorder="1"/>
    <xf numFmtId="2" fontId="23" fillId="0" borderId="38" xfId="0" applyNumberFormat="1" applyFont="1" applyBorder="1"/>
    <xf numFmtId="1" fontId="24" fillId="0" borderId="12" xfId="1" applyNumberFormat="1" applyFont="1" applyBorder="1" applyAlignment="1">
      <alignment horizontal="center"/>
    </xf>
    <xf numFmtId="1" fontId="24" fillId="0" borderId="18" xfId="1" applyNumberFormat="1" applyFont="1" applyBorder="1" applyAlignment="1">
      <alignment horizontal="center" wrapText="1"/>
    </xf>
    <xf numFmtId="1" fontId="24" fillId="0" borderId="14" xfId="1" applyNumberFormat="1" applyFont="1" applyBorder="1" applyAlignment="1">
      <alignment horizontal="center" wrapText="1"/>
    </xf>
    <xf numFmtId="2" fontId="23" fillId="0" borderId="1" xfId="0" applyNumberFormat="1" applyFont="1" applyBorder="1" applyAlignment="1">
      <alignment horizontal="center" textRotation="90"/>
    </xf>
    <xf numFmtId="2" fontId="23" fillId="0" borderId="7" xfId="0" applyNumberFormat="1" applyFont="1" applyBorder="1" applyAlignment="1">
      <alignment horizontal="center" textRotation="90"/>
    </xf>
    <xf numFmtId="2" fontId="8" fillId="0" borderId="0" xfId="0" applyNumberFormat="1" applyFont="1"/>
    <xf numFmtId="2" fontId="11" fillId="0" borderId="0" xfId="0" applyNumberFormat="1" applyFont="1"/>
    <xf numFmtId="0" fontId="11" fillId="0" borderId="0" xfId="0" applyFont="1"/>
    <xf numFmtId="0" fontId="15" fillId="0" borderId="0" xfId="0" applyFont="1"/>
    <xf numFmtId="0" fontId="18" fillId="0" borderId="0" xfId="2" applyFont="1" applyAlignment="1" applyProtection="1"/>
    <xf numFmtId="0" fontId="19" fillId="0" borderId="0" xfId="0" applyFont="1" applyAlignment="1">
      <alignment horizontal="center"/>
    </xf>
    <xf numFmtId="1" fontId="25" fillId="0" borderId="25" xfId="0" applyNumberFormat="1" applyFont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2" fontId="25" fillId="2" borderId="2" xfId="0" applyNumberFormat="1" applyFont="1" applyFill="1" applyBorder="1" applyAlignment="1">
      <alignment horizontal="center"/>
    </xf>
    <xf numFmtId="2" fontId="25" fillId="2" borderId="14" xfId="0" applyNumberFormat="1" applyFont="1" applyFill="1" applyBorder="1" applyAlignment="1">
      <alignment horizontal="center"/>
    </xf>
    <xf numFmtId="2" fontId="25" fillId="2" borderId="3" xfId="0" applyNumberFormat="1" applyFont="1" applyFill="1" applyBorder="1" applyAlignment="1">
      <alignment horizontal="center"/>
    </xf>
    <xf numFmtId="2" fontId="25" fillId="2" borderId="16" xfId="0" applyNumberFormat="1" applyFont="1" applyFill="1" applyBorder="1" applyAlignment="1">
      <alignment horizontal="center"/>
    </xf>
    <xf numFmtId="1" fontId="25" fillId="2" borderId="1" xfId="1" applyNumberFormat="1" applyFont="1" applyFill="1" applyBorder="1" applyAlignment="1">
      <alignment horizontal="center"/>
    </xf>
    <xf numFmtId="49" fontId="4" fillId="2" borderId="2" xfId="1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13" xfId="1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19" xfId="0" applyNumberFormat="1" applyFont="1" applyFill="1" applyBorder="1" applyAlignment="1">
      <alignment horizontal="center"/>
    </xf>
    <xf numFmtId="1" fontId="4" fillId="2" borderId="17" xfId="1" applyNumberFormat="1" applyFont="1" applyFill="1" applyBorder="1" applyAlignment="1">
      <alignment horizontal="center"/>
    </xf>
    <xf numFmtId="1" fontId="4" fillId="2" borderId="25" xfId="1" applyNumberFormat="1" applyFont="1" applyFill="1" applyBorder="1" applyAlignment="1">
      <alignment horizontal="center"/>
    </xf>
    <xf numFmtId="1" fontId="4" fillId="2" borderId="26" xfId="1" applyNumberFormat="1" applyFont="1" applyFill="1" applyBorder="1" applyAlignment="1">
      <alignment horizontal="center"/>
    </xf>
    <xf numFmtId="1" fontId="4" fillId="0" borderId="25" xfId="0" applyNumberFormat="1" applyFont="1" applyBorder="1" applyAlignment="1">
      <alignment horizontal="center"/>
    </xf>
    <xf numFmtId="2" fontId="25" fillId="2" borderId="18" xfId="0" applyNumberFormat="1" applyFont="1" applyFill="1" applyBorder="1" applyAlignment="1">
      <alignment horizontal="center"/>
    </xf>
    <xf numFmtId="2" fontId="28" fillId="2" borderId="19" xfId="0" applyNumberFormat="1" applyFont="1" applyFill="1" applyBorder="1" applyAlignment="1">
      <alignment horizontal="center"/>
    </xf>
    <xf numFmtId="2" fontId="28" fillId="2" borderId="16" xfId="0" applyNumberFormat="1" applyFont="1" applyFill="1" applyBorder="1" applyAlignment="1">
      <alignment horizontal="center"/>
    </xf>
    <xf numFmtId="2" fontId="4" fillId="2" borderId="26" xfId="0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0</xdr:row>
      <xdr:rowOff>9525</xdr:rowOff>
    </xdr:from>
    <xdr:to>
      <xdr:col>9</xdr:col>
      <xdr:colOff>628650</xdr:colOff>
      <xdr:row>7</xdr:row>
      <xdr:rowOff>9525</xdr:rowOff>
    </xdr:to>
    <xdr:pic>
      <xdr:nvPicPr>
        <xdr:cNvPr id="2" name="Picture 1" descr="Logo_MASCA_Alb_Negru">
          <a:extLst>
            <a:ext uri="{FF2B5EF4-FFF2-40B4-BE49-F238E27FC236}">
              <a16:creationId xmlns:a16="http://schemas.microsoft.com/office/drawing/2014/main" id="{648F7EE7-1587-48AC-90D8-7C952226D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"/>
          <a:ext cx="12382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8"/>
  <sheetViews>
    <sheetView tabSelected="1" topLeftCell="A10" workbookViewId="0">
      <selection activeCell="M30" sqref="M30"/>
    </sheetView>
  </sheetViews>
  <sheetFormatPr defaultRowHeight="12.75"/>
  <cols>
    <col min="1" max="1" width="1.42578125" style="3" customWidth="1"/>
    <col min="2" max="2" width="6.28515625" style="3" customWidth="1"/>
    <col min="3" max="3" width="9.7109375" style="3" customWidth="1"/>
    <col min="4" max="4" width="6.42578125" style="3" customWidth="1"/>
    <col min="5" max="5" width="5.5703125" style="3" customWidth="1"/>
    <col min="6" max="6" width="8.140625" style="3" customWidth="1"/>
    <col min="7" max="7" width="4.140625" style="3" customWidth="1"/>
    <col min="8" max="8" width="6.140625" style="3" customWidth="1"/>
    <col min="9" max="9" width="5.85546875" style="3" customWidth="1"/>
    <col min="10" max="10" width="10" style="3" customWidth="1"/>
    <col min="11" max="11" width="9.5703125" style="3" bestFit="1" customWidth="1"/>
    <col min="12" max="13" width="9.140625" style="3"/>
    <col min="14" max="14" width="9.5703125" style="3" bestFit="1" customWidth="1"/>
    <col min="15" max="254" width="9.140625" style="3"/>
    <col min="255" max="255" width="1.7109375" style="3" customWidth="1"/>
    <col min="256" max="256" width="6.28515625" style="3" customWidth="1"/>
    <col min="257" max="257" width="11.7109375" style="3" customWidth="1"/>
    <col min="258" max="258" width="14" style="3" customWidth="1"/>
    <col min="259" max="259" width="6.42578125" style="3" customWidth="1"/>
    <col min="260" max="260" width="5.5703125" style="3" customWidth="1"/>
    <col min="261" max="261" width="6.28515625" style="3" customWidth="1"/>
    <col min="262" max="262" width="5.85546875" style="3" customWidth="1"/>
    <col min="263" max="263" width="9.140625" style="3"/>
    <col min="264" max="264" width="6.140625" style="3" customWidth="1"/>
    <col min="265" max="265" width="5.85546875" style="3" customWidth="1"/>
    <col min="266" max="510" width="9.140625" style="3"/>
    <col min="511" max="511" width="1.7109375" style="3" customWidth="1"/>
    <col min="512" max="512" width="6.28515625" style="3" customWidth="1"/>
    <col min="513" max="513" width="11.7109375" style="3" customWidth="1"/>
    <col min="514" max="514" width="14" style="3" customWidth="1"/>
    <col min="515" max="515" width="6.42578125" style="3" customWidth="1"/>
    <col min="516" max="516" width="5.5703125" style="3" customWidth="1"/>
    <col min="517" max="517" width="6.28515625" style="3" customWidth="1"/>
    <col min="518" max="518" width="5.85546875" style="3" customWidth="1"/>
    <col min="519" max="519" width="9.140625" style="3"/>
    <col min="520" max="520" width="6.140625" style="3" customWidth="1"/>
    <col min="521" max="521" width="5.85546875" style="3" customWidth="1"/>
    <col min="522" max="766" width="9.140625" style="3"/>
    <col min="767" max="767" width="1.7109375" style="3" customWidth="1"/>
    <col min="768" max="768" width="6.28515625" style="3" customWidth="1"/>
    <col min="769" max="769" width="11.7109375" style="3" customWidth="1"/>
    <col min="770" max="770" width="14" style="3" customWidth="1"/>
    <col min="771" max="771" width="6.42578125" style="3" customWidth="1"/>
    <col min="772" max="772" width="5.5703125" style="3" customWidth="1"/>
    <col min="773" max="773" width="6.28515625" style="3" customWidth="1"/>
    <col min="774" max="774" width="5.85546875" style="3" customWidth="1"/>
    <col min="775" max="775" width="9.140625" style="3"/>
    <col min="776" max="776" width="6.140625" style="3" customWidth="1"/>
    <col min="777" max="777" width="5.85546875" style="3" customWidth="1"/>
    <col min="778" max="1022" width="9.140625" style="3"/>
    <col min="1023" max="1023" width="1.7109375" style="3" customWidth="1"/>
    <col min="1024" max="1024" width="6.28515625" style="3" customWidth="1"/>
    <col min="1025" max="1025" width="11.7109375" style="3" customWidth="1"/>
    <col min="1026" max="1026" width="14" style="3" customWidth="1"/>
    <col min="1027" max="1027" width="6.42578125" style="3" customWidth="1"/>
    <col min="1028" max="1028" width="5.5703125" style="3" customWidth="1"/>
    <col min="1029" max="1029" width="6.28515625" style="3" customWidth="1"/>
    <col min="1030" max="1030" width="5.85546875" style="3" customWidth="1"/>
    <col min="1031" max="1031" width="9.140625" style="3"/>
    <col min="1032" max="1032" width="6.140625" style="3" customWidth="1"/>
    <col min="1033" max="1033" width="5.85546875" style="3" customWidth="1"/>
    <col min="1034" max="1278" width="9.140625" style="3"/>
    <col min="1279" max="1279" width="1.7109375" style="3" customWidth="1"/>
    <col min="1280" max="1280" width="6.28515625" style="3" customWidth="1"/>
    <col min="1281" max="1281" width="11.7109375" style="3" customWidth="1"/>
    <col min="1282" max="1282" width="14" style="3" customWidth="1"/>
    <col min="1283" max="1283" width="6.42578125" style="3" customWidth="1"/>
    <col min="1284" max="1284" width="5.5703125" style="3" customWidth="1"/>
    <col min="1285" max="1285" width="6.28515625" style="3" customWidth="1"/>
    <col min="1286" max="1286" width="5.85546875" style="3" customWidth="1"/>
    <col min="1287" max="1287" width="9.140625" style="3"/>
    <col min="1288" max="1288" width="6.140625" style="3" customWidth="1"/>
    <col min="1289" max="1289" width="5.85546875" style="3" customWidth="1"/>
    <col min="1290" max="1534" width="9.140625" style="3"/>
    <col min="1535" max="1535" width="1.7109375" style="3" customWidth="1"/>
    <col min="1536" max="1536" width="6.28515625" style="3" customWidth="1"/>
    <col min="1537" max="1537" width="11.7109375" style="3" customWidth="1"/>
    <col min="1538" max="1538" width="14" style="3" customWidth="1"/>
    <col min="1539" max="1539" width="6.42578125" style="3" customWidth="1"/>
    <col min="1540" max="1540" width="5.5703125" style="3" customWidth="1"/>
    <col min="1541" max="1541" width="6.28515625" style="3" customWidth="1"/>
    <col min="1542" max="1542" width="5.85546875" style="3" customWidth="1"/>
    <col min="1543" max="1543" width="9.140625" style="3"/>
    <col min="1544" max="1544" width="6.140625" style="3" customWidth="1"/>
    <col min="1545" max="1545" width="5.85546875" style="3" customWidth="1"/>
    <col min="1546" max="1790" width="9.140625" style="3"/>
    <col min="1791" max="1791" width="1.7109375" style="3" customWidth="1"/>
    <col min="1792" max="1792" width="6.28515625" style="3" customWidth="1"/>
    <col min="1793" max="1793" width="11.7109375" style="3" customWidth="1"/>
    <col min="1794" max="1794" width="14" style="3" customWidth="1"/>
    <col min="1795" max="1795" width="6.42578125" style="3" customWidth="1"/>
    <col min="1796" max="1796" width="5.5703125" style="3" customWidth="1"/>
    <col min="1797" max="1797" width="6.28515625" style="3" customWidth="1"/>
    <col min="1798" max="1798" width="5.85546875" style="3" customWidth="1"/>
    <col min="1799" max="1799" width="9.140625" style="3"/>
    <col min="1800" max="1800" width="6.140625" style="3" customWidth="1"/>
    <col min="1801" max="1801" width="5.85546875" style="3" customWidth="1"/>
    <col min="1802" max="2046" width="9.140625" style="3"/>
    <col min="2047" max="2047" width="1.7109375" style="3" customWidth="1"/>
    <col min="2048" max="2048" width="6.28515625" style="3" customWidth="1"/>
    <col min="2049" max="2049" width="11.7109375" style="3" customWidth="1"/>
    <col min="2050" max="2050" width="14" style="3" customWidth="1"/>
    <col min="2051" max="2051" width="6.42578125" style="3" customWidth="1"/>
    <col min="2052" max="2052" width="5.5703125" style="3" customWidth="1"/>
    <col min="2053" max="2053" width="6.28515625" style="3" customWidth="1"/>
    <col min="2054" max="2054" width="5.85546875" style="3" customWidth="1"/>
    <col min="2055" max="2055" width="9.140625" style="3"/>
    <col min="2056" max="2056" width="6.140625" style="3" customWidth="1"/>
    <col min="2057" max="2057" width="5.85546875" style="3" customWidth="1"/>
    <col min="2058" max="2302" width="9.140625" style="3"/>
    <col min="2303" max="2303" width="1.7109375" style="3" customWidth="1"/>
    <col min="2304" max="2304" width="6.28515625" style="3" customWidth="1"/>
    <col min="2305" max="2305" width="11.7109375" style="3" customWidth="1"/>
    <col min="2306" max="2306" width="14" style="3" customWidth="1"/>
    <col min="2307" max="2307" width="6.42578125" style="3" customWidth="1"/>
    <col min="2308" max="2308" width="5.5703125" style="3" customWidth="1"/>
    <col min="2309" max="2309" width="6.28515625" style="3" customWidth="1"/>
    <col min="2310" max="2310" width="5.85546875" style="3" customWidth="1"/>
    <col min="2311" max="2311" width="9.140625" style="3"/>
    <col min="2312" max="2312" width="6.140625" style="3" customWidth="1"/>
    <col min="2313" max="2313" width="5.85546875" style="3" customWidth="1"/>
    <col min="2314" max="2558" width="9.140625" style="3"/>
    <col min="2559" max="2559" width="1.7109375" style="3" customWidth="1"/>
    <col min="2560" max="2560" width="6.28515625" style="3" customWidth="1"/>
    <col min="2561" max="2561" width="11.7109375" style="3" customWidth="1"/>
    <col min="2562" max="2562" width="14" style="3" customWidth="1"/>
    <col min="2563" max="2563" width="6.42578125" style="3" customWidth="1"/>
    <col min="2564" max="2564" width="5.5703125" style="3" customWidth="1"/>
    <col min="2565" max="2565" width="6.28515625" style="3" customWidth="1"/>
    <col min="2566" max="2566" width="5.85546875" style="3" customWidth="1"/>
    <col min="2567" max="2567" width="9.140625" style="3"/>
    <col min="2568" max="2568" width="6.140625" style="3" customWidth="1"/>
    <col min="2569" max="2569" width="5.85546875" style="3" customWidth="1"/>
    <col min="2570" max="2814" width="9.140625" style="3"/>
    <col min="2815" max="2815" width="1.7109375" style="3" customWidth="1"/>
    <col min="2816" max="2816" width="6.28515625" style="3" customWidth="1"/>
    <col min="2817" max="2817" width="11.7109375" style="3" customWidth="1"/>
    <col min="2818" max="2818" width="14" style="3" customWidth="1"/>
    <col min="2819" max="2819" width="6.42578125" style="3" customWidth="1"/>
    <col min="2820" max="2820" width="5.5703125" style="3" customWidth="1"/>
    <col min="2821" max="2821" width="6.28515625" style="3" customWidth="1"/>
    <col min="2822" max="2822" width="5.85546875" style="3" customWidth="1"/>
    <col min="2823" max="2823" width="9.140625" style="3"/>
    <col min="2824" max="2824" width="6.140625" style="3" customWidth="1"/>
    <col min="2825" max="2825" width="5.85546875" style="3" customWidth="1"/>
    <col min="2826" max="3070" width="9.140625" style="3"/>
    <col min="3071" max="3071" width="1.7109375" style="3" customWidth="1"/>
    <col min="3072" max="3072" width="6.28515625" style="3" customWidth="1"/>
    <col min="3073" max="3073" width="11.7109375" style="3" customWidth="1"/>
    <col min="3074" max="3074" width="14" style="3" customWidth="1"/>
    <col min="3075" max="3075" width="6.42578125" style="3" customWidth="1"/>
    <col min="3076" max="3076" width="5.5703125" style="3" customWidth="1"/>
    <col min="3077" max="3077" width="6.28515625" style="3" customWidth="1"/>
    <col min="3078" max="3078" width="5.85546875" style="3" customWidth="1"/>
    <col min="3079" max="3079" width="9.140625" style="3"/>
    <col min="3080" max="3080" width="6.140625" style="3" customWidth="1"/>
    <col min="3081" max="3081" width="5.85546875" style="3" customWidth="1"/>
    <col min="3082" max="3326" width="9.140625" style="3"/>
    <col min="3327" max="3327" width="1.7109375" style="3" customWidth="1"/>
    <col min="3328" max="3328" width="6.28515625" style="3" customWidth="1"/>
    <col min="3329" max="3329" width="11.7109375" style="3" customWidth="1"/>
    <col min="3330" max="3330" width="14" style="3" customWidth="1"/>
    <col min="3331" max="3331" width="6.42578125" style="3" customWidth="1"/>
    <col min="3332" max="3332" width="5.5703125" style="3" customWidth="1"/>
    <col min="3333" max="3333" width="6.28515625" style="3" customWidth="1"/>
    <col min="3334" max="3334" width="5.85546875" style="3" customWidth="1"/>
    <col min="3335" max="3335" width="9.140625" style="3"/>
    <col min="3336" max="3336" width="6.140625" style="3" customWidth="1"/>
    <col min="3337" max="3337" width="5.85546875" style="3" customWidth="1"/>
    <col min="3338" max="3582" width="9.140625" style="3"/>
    <col min="3583" max="3583" width="1.7109375" style="3" customWidth="1"/>
    <col min="3584" max="3584" width="6.28515625" style="3" customWidth="1"/>
    <col min="3585" max="3585" width="11.7109375" style="3" customWidth="1"/>
    <col min="3586" max="3586" width="14" style="3" customWidth="1"/>
    <col min="3587" max="3587" width="6.42578125" style="3" customWidth="1"/>
    <col min="3588" max="3588" width="5.5703125" style="3" customWidth="1"/>
    <col min="3589" max="3589" width="6.28515625" style="3" customWidth="1"/>
    <col min="3590" max="3590" width="5.85546875" style="3" customWidth="1"/>
    <col min="3591" max="3591" width="9.140625" style="3"/>
    <col min="3592" max="3592" width="6.140625" style="3" customWidth="1"/>
    <col min="3593" max="3593" width="5.85546875" style="3" customWidth="1"/>
    <col min="3594" max="3838" width="9.140625" style="3"/>
    <col min="3839" max="3839" width="1.7109375" style="3" customWidth="1"/>
    <col min="3840" max="3840" width="6.28515625" style="3" customWidth="1"/>
    <col min="3841" max="3841" width="11.7109375" style="3" customWidth="1"/>
    <col min="3842" max="3842" width="14" style="3" customWidth="1"/>
    <col min="3843" max="3843" width="6.42578125" style="3" customWidth="1"/>
    <col min="3844" max="3844" width="5.5703125" style="3" customWidth="1"/>
    <col min="3845" max="3845" width="6.28515625" style="3" customWidth="1"/>
    <col min="3846" max="3846" width="5.85546875" style="3" customWidth="1"/>
    <col min="3847" max="3847" width="9.140625" style="3"/>
    <col min="3848" max="3848" width="6.140625" style="3" customWidth="1"/>
    <col min="3849" max="3849" width="5.85546875" style="3" customWidth="1"/>
    <col min="3850" max="4094" width="9.140625" style="3"/>
    <col min="4095" max="4095" width="1.7109375" style="3" customWidth="1"/>
    <col min="4096" max="4096" width="6.28515625" style="3" customWidth="1"/>
    <col min="4097" max="4097" width="11.7109375" style="3" customWidth="1"/>
    <col min="4098" max="4098" width="14" style="3" customWidth="1"/>
    <col min="4099" max="4099" width="6.42578125" style="3" customWidth="1"/>
    <col min="4100" max="4100" width="5.5703125" style="3" customWidth="1"/>
    <col min="4101" max="4101" width="6.28515625" style="3" customWidth="1"/>
    <col min="4102" max="4102" width="5.85546875" style="3" customWidth="1"/>
    <col min="4103" max="4103" width="9.140625" style="3"/>
    <col min="4104" max="4104" width="6.140625" style="3" customWidth="1"/>
    <col min="4105" max="4105" width="5.85546875" style="3" customWidth="1"/>
    <col min="4106" max="4350" width="9.140625" style="3"/>
    <col min="4351" max="4351" width="1.7109375" style="3" customWidth="1"/>
    <col min="4352" max="4352" width="6.28515625" style="3" customWidth="1"/>
    <col min="4353" max="4353" width="11.7109375" style="3" customWidth="1"/>
    <col min="4354" max="4354" width="14" style="3" customWidth="1"/>
    <col min="4355" max="4355" width="6.42578125" style="3" customWidth="1"/>
    <col min="4356" max="4356" width="5.5703125" style="3" customWidth="1"/>
    <col min="4357" max="4357" width="6.28515625" style="3" customWidth="1"/>
    <col min="4358" max="4358" width="5.85546875" style="3" customWidth="1"/>
    <col min="4359" max="4359" width="9.140625" style="3"/>
    <col min="4360" max="4360" width="6.140625" style="3" customWidth="1"/>
    <col min="4361" max="4361" width="5.85546875" style="3" customWidth="1"/>
    <col min="4362" max="4606" width="9.140625" style="3"/>
    <col min="4607" max="4607" width="1.7109375" style="3" customWidth="1"/>
    <col min="4608" max="4608" width="6.28515625" style="3" customWidth="1"/>
    <col min="4609" max="4609" width="11.7109375" style="3" customWidth="1"/>
    <col min="4610" max="4610" width="14" style="3" customWidth="1"/>
    <col min="4611" max="4611" width="6.42578125" style="3" customWidth="1"/>
    <col min="4612" max="4612" width="5.5703125" style="3" customWidth="1"/>
    <col min="4613" max="4613" width="6.28515625" style="3" customWidth="1"/>
    <col min="4614" max="4614" width="5.85546875" style="3" customWidth="1"/>
    <col min="4615" max="4615" width="9.140625" style="3"/>
    <col min="4616" max="4616" width="6.140625" style="3" customWidth="1"/>
    <col min="4617" max="4617" width="5.85546875" style="3" customWidth="1"/>
    <col min="4618" max="4862" width="9.140625" style="3"/>
    <col min="4863" max="4863" width="1.7109375" style="3" customWidth="1"/>
    <col min="4864" max="4864" width="6.28515625" style="3" customWidth="1"/>
    <col min="4865" max="4865" width="11.7109375" style="3" customWidth="1"/>
    <col min="4866" max="4866" width="14" style="3" customWidth="1"/>
    <col min="4867" max="4867" width="6.42578125" style="3" customWidth="1"/>
    <col min="4868" max="4868" width="5.5703125" style="3" customWidth="1"/>
    <col min="4869" max="4869" width="6.28515625" style="3" customWidth="1"/>
    <col min="4870" max="4870" width="5.85546875" style="3" customWidth="1"/>
    <col min="4871" max="4871" width="9.140625" style="3"/>
    <col min="4872" max="4872" width="6.140625" style="3" customWidth="1"/>
    <col min="4873" max="4873" width="5.85546875" style="3" customWidth="1"/>
    <col min="4874" max="5118" width="9.140625" style="3"/>
    <col min="5119" max="5119" width="1.7109375" style="3" customWidth="1"/>
    <col min="5120" max="5120" width="6.28515625" style="3" customWidth="1"/>
    <col min="5121" max="5121" width="11.7109375" style="3" customWidth="1"/>
    <col min="5122" max="5122" width="14" style="3" customWidth="1"/>
    <col min="5123" max="5123" width="6.42578125" style="3" customWidth="1"/>
    <col min="5124" max="5124" width="5.5703125" style="3" customWidth="1"/>
    <col min="5125" max="5125" width="6.28515625" style="3" customWidth="1"/>
    <col min="5126" max="5126" width="5.85546875" style="3" customWidth="1"/>
    <col min="5127" max="5127" width="9.140625" style="3"/>
    <col min="5128" max="5128" width="6.140625" style="3" customWidth="1"/>
    <col min="5129" max="5129" width="5.85546875" style="3" customWidth="1"/>
    <col min="5130" max="5374" width="9.140625" style="3"/>
    <col min="5375" max="5375" width="1.7109375" style="3" customWidth="1"/>
    <col min="5376" max="5376" width="6.28515625" style="3" customWidth="1"/>
    <col min="5377" max="5377" width="11.7109375" style="3" customWidth="1"/>
    <col min="5378" max="5378" width="14" style="3" customWidth="1"/>
    <col min="5379" max="5379" width="6.42578125" style="3" customWidth="1"/>
    <col min="5380" max="5380" width="5.5703125" style="3" customWidth="1"/>
    <col min="5381" max="5381" width="6.28515625" style="3" customWidth="1"/>
    <col min="5382" max="5382" width="5.85546875" style="3" customWidth="1"/>
    <col min="5383" max="5383" width="9.140625" style="3"/>
    <col min="5384" max="5384" width="6.140625" style="3" customWidth="1"/>
    <col min="5385" max="5385" width="5.85546875" style="3" customWidth="1"/>
    <col min="5386" max="5630" width="9.140625" style="3"/>
    <col min="5631" max="5631" width="1.7109375" style="3" customWidth="1"/>
    <col min="5632" max="5632" width="6.28515625" style="3" customWidth="1"/>
    <col min="5633" max="5633" width="11.7109375" style="3" customWidth="1"/>
    <col min="5634" max="5634" width="14" style="3" customWidth="1"/>
    <col min="5635" max="5635" width="6.42578125" style="3" customWidth="1"/>
    <col min="5636" max="5636" width="5.5703125" style="3" customWidth="1"/>
    <col min="5637" max="5637" width="6.28515625" style="3" customWidth="1"/>
    <col min="5638" max="5638" width="5.85546875" style="3" customWidth="1"/>
    <col min="5639" max="5639" width="9.140625" style="3"/>
    <col min="5640" max="5640" width="6.140625" style="3" customWidth="1"/>
    <col min="5641" max="5641" width="5.85546875" style="3" customWidth="1"/>
    <col min="5642" max="5886" width="9.140625" style="3"/>
    <col min="5887" max="5887" width="1.7109375" style="3" customWidth="1"/>
    <col min="5888" max="5888" width="6.28515625" style="3" customWidth="1"/>
    <col min="5889" max="5889" width="11.7109375" style="3" customWidth="1"/>
    <col min="5890" max="5890" width="14" style="3" customWidth="1"/>
    <col min="5891" max="5891" width="6.42578125" style="3" customWidth="1"/>
    <col min="5892" max="5892" width="5.5703125" style="3" customWidth="1"/>
    <col min="5893" max="5893" width="6.28515625" style="3" customWidth="1"/>
    <col min="5894" max="5894" width="5.85546875" style="3" customWidth="1"/>
    <col min="5895" max="5895" width="9.140625" style="3"/>
    <col min="5896" max="5896" width="6.140625" style="3" customWidth="1"/>
    <col min="5897" max="5897" width="5.85546875" style="3" customWidth="1"/>
    <col min="5898" max="6142" width="9.140625" style="3"/>
    <col min="6143" max="6143" width="1.7109375" style="3" customWidth="1"/>
    <col min="6144" max="6144" width="6.28515625" style="3" customWidth="1"/>
    <col min="6145" max="6145" width="11.7109375" style="3" customWidth="1"/>
    <col min="6146" max="6146" width="14" style="3" customWidth="1"/>
    <col min="6147" max="6147" width="6.42578125" style="3" customWidth="1"/>
    <col min="6148" max="6148" width="5.5703125" style="3" customWidth="1"/>
    <col min="6149" max="6149" width="6.28515625" style="3" customWidth="1"/>
    <col min="6150" max="6150" width="5.85546875" style="3" customWidth="1"/>
    <col min="6151" max="6151" width="9.140625" style="3"/>
    <col min="6152" max="6152" width="6.140625" style="3" customWidth="1"/>
    <col min="6153" max="6153" width="5.85546875" style="3" customWidth="1"/>
    <col min="6154" max="6398" width="9.140625" style="3"/>
    <col min="6399" max="6399" width="1.7109375" style="3" customWidth="1"/>
    <col min="6400" max="6400" width="6.28515625" style="3" customWidth="1"/>
    <col min="6401" max="6401" width="11.7109375" style="3" customWidth="1"/>
    <col min="6402" max="6402" width="14" style="3" customWidth="1"/>
    <col min="6403" max="6403" width="6.42578125" style="3" customWidth="1"/>
    <col min="6404" max="6404" width="5.5703125" style="3" customWidth="1"/>
    <col min="6405" max="6405" width="6.28515625" style="3" customWidth="1"/>
    <col min="6406" max="6406" width="5.85546875" style="3" customWidth="1"/>
    <col min="6407" max="6407" width="9.140625" style="3"/>
    <col min="6408" max="6408" width="6.140625" style="3" customWidth="1"/>
    <col min="6409" max="6409" width="5.85546875" style="3" customWidth="1"/>
    <col min="6410" max="6654" width="9.140625" style="3"/>
    <col min="6655" max="6655" width="1.7109375" style="3" customWidth="1"/>
    <col min="6656" max="6656" width="6.28515625" style="3" customWidth="1"/>
    <col min="6657" max="6657" width="11.7109375" style="3" customWidth="1"/>
    <col min="6658" max="6658" width="14" style="3" customWidth="1"/>
    <col min="6659" max="6659" width="6.42578125" style="3" customWidth="1"/>
    <col min="6660" max="6660" width="5.5703125" style="3" customWidth="1"/>
    <col min="6661" max="6661" width="6.28515625" style="3" customWidth="1"/>
    <col min="6662" max="6662" width="5.85546875" style="3" customWidth="1"/>
    <col min="6663" max="6663" width="9.140625" style="3"/>
    <col min="6664" max="6664" width="6.140625" style="3" customWidth="1"/>
    <col min="6665" max="6665" width="5.85546875" style="3" customWidth="1"/>
    <col min="6666" max="6910" width="9.140625" style="3"/>
    <col min="6911" max="6911" width="1.7109375" style="3" customWidth="1"/>
    <col min="6912" max="6912" width="6.28515625" style="3" customWidth="1"/>
    <col min="6913" max="6913" width="11.7109375" style="3" customWidth="1"/>
    <col min="6914" max="6914" width="14" style="3" customWidth="1"/>
    <col min="6915" max="6915" width="6.42578125" style="3" customWidth="1"/>
    <col min="6916" max="6916" width="5.5703125" style="3" customWidth="1"/>
    <col min="6917" max="6917" width="6.28515625" style="3" customWidth="1"/>
    <col min="6918" max="6918" width="5.85546875" style="3" customWidth="1"/>
    <col min="6919" max="6919" width="9.140625" style="3"/>
    <col min="6920" max="6920" width="6.140625" style="3" customWidth="1"/>
    <col min="6921" max="6921" width="5.85546875" style="3" customWidth="1"/>
    <col min="6922" max="7166" width="9.140625" style="3"/>
    <col min="7167" max="7167" width="1.7109375" style="3" customWidth="1"/>
    <col min="7168" max="7168" width="6.28515625" style="3" customWidth="1"/>
    <col min="7169" max="7169" width="11.7109375" style="3" customWidth="1"/>
    <col min="7170" max="7170" width="14" style="3" customWidth="1"/>
    <col min="7171" max="7171" width="6.42578125" style="3" customWidth="1"/>
    <col min="7172" max="7172" width="5.5703125" style="3" customWidth="1"/>
    <col min="7173" max="7173" width="6.28515625" style="3" customWidth="1"/>
    <col min="7174" max="7174" width="5.85546875" style="3" customWidth="1"/>
    <col min="7175" max="7175" width="9.140625" style="3"/>
    <col min="7176" max="7176" width="6.140625" style="3" customWidth="1"/>
    <col min="7177" max="7177" width="5.85546875" style="3" customWidth="1"/>
    <col min="7178" max="7422" width="9.140625" style="3"/>
    <col min="7423" max="7423" width="1.7109375" style="3" customWidth="1"/>
    <col min="7424" max="7424" width="6.28515625" style="3" customWidth="1"/>
    <col min="7425" max="7425" width="11.7109375" style="3" customWidth="1"/>
    <col min="7426" max="7426" width="14" style="3" customWidth="1"/>
    <col min="7427" max="7427" width="6.42578125" style="3" customWidth="1"/>
    <col min="7428" max="7428" width="5.5703125" style="3" customWidth="1"/>
    <col min="7429" max="7429" width="6.28515625" style="3" customWidth="1"/>
    <col min="7430" max="7430" width="5.85546875" style="3" customWidth="1"/>
    <col min="7431" max="7431" width="9.140625" style="3"/>
    <col min="7432" max="7432" width="6.140625" style="3" customWidth="1"/>
    <col min="7433" max="7433" width="5.85546875" style="3" customWidth="1"/>
    <col min="7434" max="7678" width="9.140625" style="3"/>
    <col min="7679" max="7679" width="1.7109375" style="3" customWidth="1"/>
    <col min="7680" max="7680" width="6.28515625" style="3" customWidth="1"/>
    <col min="7681" max="7681" width="11.7109375" style="3" customWidth="1"/>
    <col min="7682" max="7682" width="14" style="3" customWidth="1"/>
    <col min="7683" max="7683" width="6.42578125" style="3" customWidth="1"/>
    <col min="7684" max="7684" width="5.5703125" style="3" customWidth="1"/>
    <col min="7685" max="7685" width="6.28515625" style="3" customWidth="1"/>
    <col min="7686" max="7686" width="5.85546875" style="3" customWidth="1"/>
    <col min="7687" max="7687" width="9.140625" style="3"/>
    <col min="7688" max="7688" width="6.140625" style="3" customWidth="1"/>
    <col min="7689" max="7689" width="5.85546875" style="3" customWidth="1"/>
    <col min="7690" max="7934" width="9.140625" style="3"/>
    <col min="7935" max="7935" width="1.7109375" style="3" customWidth="1"/>
    <col min="7936" max="7936" width="6.28515625" style="3" customWidth="1"/>
    <col min="7937" max="7937" width="11.7109375" style="3" customWidth="1"/>
    <col min="7938" max="7938" width="14" style="3" customWidth="1"/>
    <col min="7939" max="7939" width="6.42578125" style="3" customWidth="1"/>
    <col min="7940" max="7940" width="5.5703125" style="3" customWidth="1"/>
    <col min="7941" max="7941" width="6.28515625" style="3" customWidth="1"/>
    <col min="7942" max="7942" width="5.85546875" style="3" customWidth="1"/>
    <col min="7943" max="7943" width="9.140625" style="3"/>
    <col min="7944" max="7944" width="6.140625" style="3" customWidth="1"/>
    <col min="7945" max="7945" width="5.85546875" style="3" customWidth="1"/>
    <col min="7946" max="8190" width="9.140625" style="3"/>
    <col min="8191" max="8191" width="1.7109375" style="3" customWidth="1"/>
    <col min="8192" max="8192" width="6.28515625" style="3" customWidth="1"/>
    <col min="8193" max="8193" width="11.7109375" style="3" customWidth="1"/>
    <col min="8194" max="8194" width="14" style="3" customWidth="1"/>
    <col min="8195" max="8195" width="6.42578125" style="3" customWidth="1"/>
    <col min="8196" max="8196" width="5.5703125" style="3" customWidth="1"/>
    <col min="8197" max="8197" width="6.28515625" style="3" customWidth="1"/>
    <col min="8198" max="8198" width="5.85546875" style="3" customWidth="1"/>
    <col min="8199" max="8199" width="9.140625" style="3"/>
    <col min="8200" max="8200" width="6.140625" style="3" customWidth="1"/>
    <col min="8201" max="8201" width="5.85546875" style="3" customWidth="1"/>
    <col min="8202" max="8446" width="9.140625" style="3"/>
    <col min="8447" max="8447" width="1.7109375" style="3" customWidth="1"/>
    <col min="8448" max="8448" width="6.28515625" style="3" customWidth="1"/>
    <col min="8449" max="8449" width="11.7109375" style="3" customWidth="1"/>
    <col min="8450" max="8450" width="14" style="3" customWidth="1"/>
    <col min="8451" max="8451" width="6.42578125" style="3" customWidth="1"/>
    <col min="8452" max="8452" width="5.5703125" style="3" customWidth="1"/>
    <col min="8453" max="8453" width="6.28515625" style="3" customWidth="1"/>
    <col min="8454" max="8454" width="5.85546875" style="3" customWidth="1"/>
    <col min="8455" max="8455" width="9.140625" style="3"/>
    <col min="8456" max="8456" width="6.140625" style="3" customWidth="1"/>
    <col min="8457" max="8457" width="5.85546875" style="3" customWidth="1"/>
    <col min="8458" max="8702" width="9.140625" style="3"/>
    <col min="8703" max="8703" width="1.7109375" style="3" customWidth="1"/>
    <col min="8704" max="8704" width="6.28515625" style="3" customWidth="1"/>
    <col min="8705" max="8705" width="11.7109375" style="3" customWidth="1"/>
    <col min="8706" max="8706" width="14" style="3" customWidth="1"/>
    <col min="8707" max="8707" width="6.42578125" style="3" customWidth="1"/>
    <col min="8708" max="8708" width="5.5703125" style="3" customWidth="1"/>
    <col min="8709" max="8709" width="6.28515625" style="3" customWidth="1"/>
    <col min="8710" max="8710" width="5.85546875" style="3" customWidth="1"/>
    <col min="8711" max="8711" width="9.140625" style="3"/>
    <col min="8712" max="8712" width="6.140625" style="3" customWidth="1"/>
    <col min="8713" max="8713" width="5.85546875" style="3" customWidth="1"/>
    <col min="8714" max="8958" width="9.140625" style="3"/>
    <col min="8959" max="8959" width="1.7109375" style="3" customWidth="1"/>
    <col min="8960" max="8960" width="6.28515625" style="3" customWidth="1"/>
    <col min="8961" max="8961" width="11.7109375" style="3" customWidth="1"/>
    <col min="8962" max="8962" width="14" style="3" customWidth="1"/>
    <col min="8963" max="8963" width="6.42578125" style="3" customWidth="1"/>
    <col min="8964" max="8964" width="5.5703125" style="3" customWidth="1"/>
    <col min="8965" max="8965" width="6.28515625" style="3" customWidth="1"/>
    <col min="8966" max="8966" width="5.85546875" style="3" customWidth="1"/>
    <col min="8967" max="8967" width="9.140625" style="3"/>
    <col min="8968" max="8968" width="6.140625" style="3" customWidth="1"/>
    <col min="8969" max="8969" width="5.85546875" style="3" customWidth="1"/>
    <col min="8970" max="9214" width="9.140625" style="3"/>
    <col min="9215" max="9215" width="1.7109375" style="3" customWidth="1"/>
    <col min="9216" max="9216" width="6.28515625" style="3" customWidth="1"/>
    <col min="9217" max="9217" width="11.7109375" style="3" customWidth="1"/>
    <col min="9218" max="9218" width="14" style="3" customWidth="1"/>
    <col min="9219" max="9219" width="6.42578125" style="3" customWidth="1"/>
    <col min="9220" max="9220" width="5.5703125" style="3" customWidth="1"/>
    <col min="9221" max="9221" width="6.28515625" style="3" customWidth="1"/>
    <col min="9222" max="9222" width="5.85546875" style="3" customWidth="1"/>
    <col min="9223" max="9223" width="9.140625" style="3"/>
    <col min="9224" max="9224" width="6.140625" style="3" customWidth="1"/>
    <col min="9225" max="9225" width="5.85546875" style="3" customWidth="1"/>
    <col min="9226" max="9470" width="9.140625" style="3"/>
    <col min="9471" max="9471" width="1.7109375" style="3" customWidth="1"/>
    <col min="9472" max="9472" width="6.28515625" style="3" customWidth="1"/>
    <col min="9473" max="9473" width="11.7109375" style="3" customWidth="1"/>
    <col min="9474" max="9474" width="14" style="3" customWidth="1"/>
    <col min="9475" max="9475" width="6.42578125" style="3" customWidth="1"/>
    <col min="9476" max="9476" width="5.5703125" style="3" customWidth="1"/>
    <col min="9477" max="9477" width="6.28515625" style="3" customWidth="1"/>
    <col min="9478" max="9478" width="5.85546875" style="3" customWidth="1"/>
    <col min="9479" max="9479" width="9.140625" style="3"/>
    <col min="9480" max="9480" width="6.140625" style="3" customWidth="1"/>
    <col min="9481" max="9481" width="5.85546875" style="3" customWidth="1"/>
    <col min="9482" max="9726" width="9.140625" style="3"/>
    <col min="9727" max="9727" width="1.7109375" style="3" customWidth="1"/>
    <col min="9728" max="9728" width="6.28515625" style="3" customWidth="1"/>
    <col min="9729" max="9729" width="11.7109375" style="3" customWidth="1"/>
    <col min="9730" max="9730" width="14" style="3" customWidth="1"/>
    <col min="9731" max="9731" width="6.42578125" style="3" customWidth="1"/>
    <col min="9732" max="9732" width="5.5703125" style="3" customWidth="1"/>
    <col min="9733" max="9733" width="6.28515625" style="3" customWidth="1"/>
    <col min="9734" max="9734" width="5.85546875" style="3" customWidth="1"/>
    <col min="9735" max="9735" width="9.140625" style="3"/>
    <col min="9736" max="9736" width="6.140625" style="3" customWidth="1"/>
    <col min="9737" max="9737" width="5.85546875" style="3" customWidth="1"/>
    <col min="9738" max="9982" width="9.140625" style="3"/>
    <col min="9983" max="9983" width="1.7109375" style="3" customWidth="1"/>
    <col min="9984" max="9984" width="6.28515625" style="3" customWidth="1"/>
    <col min="9985" max="9985" width="11.7109375" style="3" customWidth="1"/>
    <col min="9986" max="9986" width="14" style="3" customWidth="1"/>
    <col min="9987" max="9987" width="6.42578125" style="3" customWidth="1"/>
    <col min="9988" max="9988" width="5.5703125" style="3" customWidth="1"/>
    <col min="9989" max="9989" width="6.28515625" style="3" customWidth="1"/>
    <col min="9990" max="9990" width="5.85546875" style="3" customWidth="1"/>
    <col min="9991" max="9991" width="9.140625" style="3"/>
    <col min="9992" max="9992" width="6.140625" style="3" customWidth="1"/>
    <col min="9993" max="9993" width="5.85546875" style="3" customWidth="1"/>
    <col min="9994" max="10238" width="9.140625" style="3"/>
    <col min="10239" max="10239" width="1.7109375" style="3" customWidth="1"/>
    <col min="10240" max="10240" width="6.28515625" style="3" customWidth="1"/>
    <col min="10241" max="10241" width="11.7109375" style="3" customWidth="1"/>
    <col min="10242" max="10242" width="14" style="3" customWidth="1"/>
    <col min="10243" max="10243" width="6.42578125" style="3" customWidth="1"/>
    <col min="10244" max="10244" width="5.5703125" style="3" customWidth="1"/>
    <col min="10245" max="10245" width="6.28515625" style="3" customWidth="1"/>
    <col min="10246" max="10246" width="5.85546875" style="3" customWidth="1"/>
    <col min="10247" max="10247" width="9.140625" style="3"/>
    <col min="10248" max="10248" width="6.140625" style="3" customWidth="1"/>
    <col min="10249" max="10249" width="5.85546875" style="3" customWidth="1"/>
    <col min="10250" max="10494" width="9.140625" style="3"/>
    <col min="10495" max="10495" width="1.7109375" style="3" customWidth="1"/>
    <col min="10496" max="10496" width="6.28515625" style="3" customWidth="1"/>
    <col min="10497" max="10497" width="11.7109375" style="3" customWidth="1"/>
    <col min="10498" max="10498" width="14" style="3" customWidth="1"/>
    <col min="10499" max="10499" width="6.42578125" style="3" customWidth="1"/>
    <col min="10500" max="10500" width="5.5703125" style="3" customWidth="1"/>
    <col min="10501" max="10501" width="6.28515625" style="3" customWidth="1"/>
    <col min="10502" max="10502" width="5.85546875" style="3" customWidth="1"/>
    <col min="10503" max="10503" width="9.140625" style="3"/>
    <col min="10504" max="10504" width="6.140625" style="3" customWidth="1"/>
    <col min="10505" max="10505" width="5.85546875" style="3" customWidth="1"/>
    <col min="10506" max="10750" width="9.140625" style="3"/>
    <col min="10751" max="10751" width="1.7109375" style="3" customWidth="1"/>
    <col min="10752" max="10752" width="6.28515625" style="3" customWidth="1"/>
    <col min="10753" max="10753" width="11.7109375" style="3" customWidth="1"/>
    <col min="10754" max="10754" width="14" style="3" customWidth="1"/>
    <col min="10755" max="10755" width="6.42578125" style="3" customWidth="1"/>
    <col min="10756" max="10756" width="5.5703125" style="3" customWidth="1"/>
    <col min="10757" max="10757" width="6.28515625" style="3" customWidth="1"/>
    <col min="10758" max="10758" width="5.85546875" style="3" customWidth="1"/>
    <col min="10759" max="10759" width="9.140625" style="3"/>
    <col min="10760" max="10760" width="6.140625" style="3" customWidth="1"/>
    <col min="10761" max="10761" width="5.85546875" style="3" customWidth="1"/>
    <col min="10762" max="11006" width="9.140625" style="3"/>
    <col min="11007" max="11007" width="1.7109375" style="3" customWidth="1"/>
    <col min="11008" max="11008" width="6.28515625" style="3" customWidth="1"/>
    <col min="11009" max="11009" width="11.7109375" style="3" customWidth="1"/>
    <col min="11010" max="11010" width="14" style="3" customWidth="1"/>
    <col min="11011" max="11011" width="6.42578125" style="3" customWidth="1"/>
    <col min="11012" max="11012" width="5.5703125" style="3" customWidth="1"/>
    <col min="11013" max="11013" width="6.28515625" style="3" customWidth="1"/>
    <col min="11014" max="11014" width="5.85546875" style="3" customWidth="1"/>
    <col min="11015" max="11015" width="9.140625" style="3"/>
    <col min="11016" max="11016" width="6.140625" style="3" customWidth="1"/>
    <col min="11017" max="11017" width="5.85546875" style="3" customWidth="1"/>
    <col min="11018" max="11262" width="9.140625" style="3"/>
    <col min="11263" max="11263" width="1.7109375" style="3" customWidth="1"/>
    <col min="11264" max="11264" width="6.28515625" style="3" customWidth="1"/>
    <col min="11265" max="11265" width="11.7109375" style="3" customWidth="1"/>
    <col min="11266" max="11266" width="14" style="3" customWidth="1"/>
    <col min="11267" max="11267" width="6.42578125" style="3" customWidth="1"/>
    <col min="11268" max="11268" width="5.5703125" style="3" customWidth="1"/>
    <col min="11269" max="11269" width="6.28515625" style="3" customWidth="1"/>
    <col min="11270" max="11270" width="5.85546875" style="3" customWidth="1"/>
    <col min="11271" max="11271" width="9.140625" style="3"/>
    <col min="11272" max="11272" width="6.140625" style="3" customWidth="1"/>
    <col min="11273" max="11273" width="5.85546875" style="3" customWidth="1"/>
    <col min="11274" max="11518" width="9.140625" style="3"/>
    <col min="11519" max="11519" width="1.7109375" style="3" customWidth="1"/>
    <col min="11520" max="11520" width="6.28515625" style="3" customWidth="1"/>
    <col min="11521" max="11521" width="11.7109375" style="3" customWidth="1"/>
    <col min="11522" max="11522" width="14" style="3" customWidth="1"/>
    <col min="11523" max="11523" width="6.42578125" style="3" customWidth="1"/>
    <col min="11524" max="11524" width="5.5703125" style="3" customWidth="1"/>
    <col min="11525" max="11525" width="6.28515625" style="3" customWidth="1"/>
    <col min="11526" max="11526" width="5.85546875" style="3" customWidth="1"/>
    <col min="11527" max="11527" width="9.140625" style="3"/>
    <col min="11528" max="11528" width="6.140625" style="3" customWidth="1"/>
    <col min="11529" max="11529" width="5.85546875" style="3" customWidth="1"/>
    <col min="11530" max="11774" width="9.140625" style="3"/>
    <col min="11775" max="11775" width="1.7109375" style="3" customWidth="1"/>
    <col min="11776" max="11776" width="6.28515625" style="3" customWidth="1"/>
    <col min="11777" max="11777" width="11.7109375" style="3" customWidth="1"/>
    <col min="11778" max="11778" width="14" style="3" customWidth="1"/>
    <col min="11779" max="11779" width="6.42578125" style="3" customWidth="1"/>
    <col min="11780" max="11780" width="5.5703125" style="3" customWidth="1"/>
    <col min="11781" max="11781" width="6.28515625" style="3" customWidth="1"/>
    <col min="11782" max="11782" width="5.85546875" style="3" customWidth="1"/>
    <col min="11783" max="11783" width="9.140625" style="3"/>
    <col min="11784" max="11784" width="6.140625" style="3" customWidth="1"/>
    <col min="11785" max="11785" width="5.85546875" style="3" customWidth="1"/>
    <col min="11786" max="12030" width="9.140625" style="3"/>
    <col min="12031" max="12031" width="1.7109375" style="3" customWidth="1"/>
    <col min="12032" max="12032" width="6.28515625" style="3" customWidth="1"/>
    <col min="12033" max="12033" width="11.7109375" style="3" customWidth="1"/>
    <col min="12034" max="12034" width="14" style="3" customWidth="1"/>
    <col min="12035" max="12035" width="6.42578125" style="3" customWidth="1"/>
    <col min="12036" max="12036" width="5.5703125" style="3" customWidth="1"/>
    <col min="12037" max="12037" width="6.28515625" style="3" customWidth="1"/>
    <col min="12038" max="12038" width="5.85546875" style="3" customWidth="1"/>
    <col min="12039" max="12039" width="9.140625" style="3"/>
    <col min="12040" max="12040" width="6.140625" style="3" customWidth="1"/>
    <col min="12041" max="12041" width="5.85546875" style="3" customWidth="1"/>
    <col min="12042" max="12286" width="9.140625" style="3"/>
    <col min="12287" max="12287" width="1.7109375" style="3" customWidth="1"/>
    <col min="12288" max="12288" width="6.28515625" style="3" customWidth="1"/>
    <col min="12289" max="12289" width="11.7109375" style="3" customWidth="1"/>
    <col min="12290" max="12290" width="14" style="3" customWidth="1"/>
    <col min="12291" max="12291" width="6.42578125" style="3" customWidth="1"/>
    <col min="12292" max="12292" width="5.5703125" style="3" customWidth="1"/>
    <col min="12293" max="12293" width="6.28515625" style="3" customWidth="1"/>
    <col min="12294" max="12294" width="5.85546875" style="3" customWidth="1"/>
    <col min="12295" max="12295" width="9.140625" style="3"/>
    <col min="12296" max="12296" width="6.140625" style="3" customWidth="1"/>
    <col min="12297" max="12297" width="5.85546875" style="3" customWidth="1"/>
    <col min="12298" max="12542" width="9.140625" style="3"/>
    <col min="12543" max="12543" width="1.7109375" style="3" customWidth="1"/>
    <col min="12544" max="12544" width="6.28515625" style="3" customWidth="1"/>
    <col min="12545" max="12545" width="11.7109375" style="3" customWidth="1"/>
    <col min="12546" max="12546" width="14" style="3" customWidth="1"/>
    <col min="12547" max="12547" width="6.42578125" style="3" customWidth="1"/>
    <col min="12548" max="12548" width="5.5703125" style="3" customWidth="1"/>
    <col min="12549" max="12549" width="6.28515625" style="3" customWidth="1"/>
    <col min="12550" max="12550" width="5.85546875" style="3" customWidth="1"/>
    <col min="12551" max="12551" width="9.140625" style="3"/>
    <col min="12552" max="12552" width="6.140625" style="3" customWidth="1"/>
    <col min="12553" max="12553" width="5.85546875" style="3" customWidth="1"/>
    <col min="12554" max="12798" width="9.140625" style="3"/>
    <col min="12799" max="12799" width="1.7109375" style="3" customWidth="1"/>
    <col min="12800" max="12800" width="6.28515625" style="3" customWidth="1"/>
    <col min="12801" max="12801" width="11.7109375" style="3" customWidth="1"/>
    <col min="12802" max="12802" width="14" style="3" customWidth="1"/>
    <col min="12803" max="12803" width="6.42578125" style="3" customWidth="1"/>
    <col min="12804" max="12804" width="5.5703125" style="3" customWidth="1"/>
    <col min="12805" max="12805" width="6.28515625" style="3" customWidth="1"/>
    <col min="12806" max="12806" width="5.85546875" style="3" customWidth="1"/>
    <col min="12807" max="12807" width="9.140625" style="3"/>
    <col min="12808" max="12808" width="6.140625" style="3" customWidth="1"/>
    <col min="12809" max="12809" width="5.85546875" style="3" customWidth="1"/>
    <col min="12810" max="13054" width="9.140625" style="3"/>
    <col min="13055" max="13055" width="1.7109375" style="3" customWidth="1"/>
    <col min="13056" max="13056" width="6.28515625" style="3" customWidth="1"/>
    <col min="13057" max="13057" width="11.7109375" style="3" customWidth="1"/>
    <col min="13058" max="13058" width="14" style="3" customWidth="1"/>
    <col min="13059" max="13059" width="6.42578125" style="3" customWidth="1"/>
    <col min="13060" max="13060" width="5.5703125" style="3" customWidth="1"/>
    <col min="13061" max="13061" width="6.28515625" style="3" customWidth="1"/>
    <col min="13062" max="13062" width="5.85546875" style="3" customWidth="1"/>
    <col min="13063" max="13063" width="9.140625" style="3"/>
    <col min="13064" max="13064" width="6.140625" style="3" customWidth="1"/>
    <col min="13065" max="13065" width="5.85546875" style="3" customWidth="1"/>
    <col min="13066" max="13310" width="9.140625" style="3"/>
    <col min="13311" max="13311" width="1.7109375" style="3" customWidth="1"/>
    <col min="13312" max="13312" width="6.28515625" style="3" customWidth="1"/>
    <col min="13313" max="13313" width="11.7109375" style="3" customWidth="1"/>
    <col min="13314" max="13314" width="14" style="3" customWidth="1"/>
    <col min="13315" max="13315" width="6.42578125" style="3" customWidth="1"/>
    <col min="13316" max="13316" width="5.5703125" style="3" customWidth="1"/>
    <col min="13317" max="13317" width="6.28515625" style="3" customWidth="1"/>
    <col min="13318" max="13318" width="5.85546875" style="3" customWidth="1"/>
    <col min="13319" max="13319" width="9.140625" style="3"/>
    <col min="13320" max="13320" width="6.140625" style="3" customWidth="1"/>
    <col min="13321" max="13321" width="5.85546875" style="3" customWidth="1"/>
    <col min="13322" max="13566" width="9.140625" style="3"/>
    <col min="13567" max="13567" width="1.7109375" style="3" customWidth="1"/>
    <col min="13568" max="13568" width="6.28515625" style="3" customWidth="1"/>
    <col min="13569" max="13569" width="11.7109375" style="3" customWidth="1"/>
    <col min="13570" max="13570" width="14" style="3" customWidth="1"/>
    <col min="13571" max="13571" width="6.42578125" style="3" customWidth="1"/>
    <col min="13572" max="13572" width="5.5703125" style="3" customWidth="1"/>
    <col min="13573" max="13573" width="6.28515625" style="3" customWidth="1"/>
    <col min="13574" max="13574" width="5.85546875" style="3" customWidth="1"/>
    <col min="13575" max="13575" width="9.140625" style="3"/>
    <col min="13576" max="13576" width="6.140625" style="3" customWidth="1"/>
    <col min="13577" max="13577" width="5.85546875" style="3" customWidth="1"/>
    <col min="13578" max="13822" width="9.140625" style="3"/>
    <col min="13823" max="13823" width="1.7109375" style="3" customWidth="1"/>
    <col min="13824" max="13824" width="6.28515625" style="3" customWidth="1"/>
    <col min="13825" max="13825" width="11.7109375" style="3" customWidth="1"/>
    <col min="13826" max="13826" width="14" style="3" customWidth="1"/>
    <col min="13827" max="13827" width="6.42578125" style="3" customWidth="1"/>
    <col min="13828" max="13828" width="5.5703125" style="3" customWidth="1"/>
    <col min="13829" max="13829" width="6.28515625" style="3" customWidth="1"/>
    <col min="13830" max="13830" width="5.85546875" style="3" customWidth="1"/>
    <col min="13831" max="13831" width="9.140625" style="3"/>
    <col min="13832" max="13832" width="6.140625" style="3" customWidth="1"/>
    <col min="13833" max="13833" width="5.85546875" style="3" customWidth="1"/>
    <col min="13834" max="14078" width="9.140625" style="3"/>
    <col min="14079" max="14079" width="1.7109375" style="3" customWidth="1"/>
    <col min="14080" max="14080" width="6.28515625" style="3" customWidth="1"/>
    <col min="14081" max="14081" width="11.7109375" style="3" customWidth="1"/>
    <col min="14082" max="14082" width="14" style="3" customWidth="1"/>
    <col min="14083" max="14083" width="6.42578125" style="3" customWidth="1"/>
    <col min="14084" max="14084" width="5.5703125" style="3" customWidth="1"/>
    <col min="14085" max="14085" width="6.28515625" style="3" customWidth="1"/>
    <col min="14086" max="14086" width="5.85546875" style="3" customWidth="1"/>
    <col min="14087" max="14087" width="9.140625" style="3"/>
    <col min="14088" max="14088" width="6.140625" style="3" customWidth="1"/>
    <col min="14089" max="14089" width="5.85546875" style="3" customWidth="1"/>
    <col min="14090" max="14334" width="9.140625" style="3"/>
    <col min="14335" max="14335" width="1.7109375" style="3" customWidth="1"/>
    <col min="14336" max="14336" width="6.28515625" style="3" customWidth="1"/>
    <col min="14337" max="14337" width="11.7109375" style="3" customWidth="1"/>
    <col min="14338" max="14338" width="14" style="3" customWidth="1"/>
    <col min="14339" max="14339" width="6.42578125" style="3" customWidth="1"/>
    <col min="14340" max="14340" width="5.5703125" style="3" customWidth="1"/>
    <col min="14341" max="14341" width="6.28515625" style="3" customWidth="1"/>
    <col min="14342" max="14342" width="5.85546875" style="3" customWidth="1"/>
    <col min="14343" max="14343" width="9.140625" style="3"/>
    <col min="14344" max="14344" width="6.140625" style="3" customWidth="1"/>
    <col min="14345" max="14345" width="5.85546875" style="3" customWidth="1"/>
    <col min="14346" max="14590" width="9.140625" style="3"/>
    <col min="14591" max="14591" width="1.7109375" style="3" customWidth="1"/>
    <col min="14592" max="14592" width="6.28515625" style="3" customWidth="1"/>
    <col min="14593" max="14593" width="11.7109375" style="3" customWidth="1"/>
    <col min="14594" max="14594" width="14" style="3" customWidth="1"/>
    <col min="14595" max="14595" width="6.42578125" style="3" customWidth="1"/>
    <col min="14596" max="14596" width="5.5703125" style="3" customWidth="1"/>
    <col min="14597" max="14597" width="6.28515625" style="3" customWidth="1"/>
    <col min="14598" max="14598" width="5.85546875" style="3" customWidth="1"/>
    <col min="14599" max="14599" width="9.140625" style="3"/>
    <col min="14600" max="14600" width="6.140625" style="3" customWidth="1"/>
    <col min="14601" max="14601" width="5.85546875" style="3" customWidth="1"/>
    <col min="14602" max="14846" width="9.140625" style="3"/>
    <col min="14847" max="14847" width="1.7109375" style="3" customWidth="1"/>
    <col min="14848" max="14848" width="6.28515625" style="3" customWidth="1"/>
    <col min="14849" max="14849" width="11.7109375" style="3" customWidth="1"/>
    <col min="14850" max="14850" width="14" style="3" customWidth="1"/>
    <col min="14851" max="14851" width="6.42578125" style="3" customWidth="1"/>
    <col min="14852" max="14852" width="5.5703125" style="3" customWidth="1"/>
    <col min="14853" max="14853" width="6.28515625" style="3" customWidth="1"/>
    <col min="14854" max="14854" width="5.85546875" style="3" customWidth="1"/>
    <col min="14855" max="14855" width="9.140625" style="3"/>
    <col min="14856" max="14856" width="6.140625" style="3" customWidth="1"/>
    <col min="14857" max="14857" width="5.85546875" style="3" customWidth="1"/>
    <col min="14858" max="15102" width="9.140625" style="3"/>
    <col min="15103" max="15103" width="1.7109375" style="3" customWidth="1"/>
    <col min="15104" max="15104" width="6.28515625" style="3" customWidth="1"/>
    <col min="15105" max="15105" width="11.7109375" style="3" customWidth="1"/>
    <col min="15106" max="15106" width="14" style="3" customWidth="1"/>
    <col min="15107" max="15107" width="6.42578125" style="3" customWidth="1"/>
    <col min="15108" max="15108" width="5.5703125" style="3" customWidth="1"/>
    <col min="15109" max="15109" width="6.28515625" style="3" customWidth="1"/>
    <col min="15110" max="15110" width="5.85546875" style="3" customWidth="1"/>
    <col min="15111" max="15111" width="9.140625" style="3"/>
    <col min="15112" max="15112" width="6.140625" style="3" customWidth="1"/>
    <col min="15113" max="15113" width="5.85546875" style="3" customWidth="1"/>
    <col min="15114" max="15358" width="9.140625" style="3"/>
    <col min="15359" max="15359" width="1.7109375" style="3" customWidth="1"/>
    <col min="15360" max="15360" width="6.28515625" style="3" customWidth="1"/>
    <col min="15361" max="15361" width="11.7109375" style="3" customWidth="1"/>
    <col min="15362" max="15362" width="14" style="3" customWidth="1"/>
    <col min="15363" max="15363" width="6.42578125" style="3" customWidth="1"/>
    <col min="15364" max="15364" width="5.5703125" style="3" customWidth="1"/>
    <col min="15365" max="15365" width="6.28515625" style="3" customWidth="1"/>
    <col min="15366" max="15366" width="5.85546875" style="3" customWidth="1"/>
    <col min="15367" max="15367" width="9.140625" style="3"/>
    <col min="15368" max="15368" width="6.140625" style="3" customWidth="1"/>
    <col min="15369" max="15369" width="5.85546875" style="3" customWidth="1"/>
    <col min="15370" max="15614" width="9.140625" style="3"/>
    <col min="15615" max="15615" width="1.7109375" style="3" customWidth="1"/>
    <col min="15616" max="15616" width="6.28515625" style="3" customWidth="1"/>
    <col min="15617" max="15617" width="11.7109375" style="3" customWidth="1"/>
    <col min="15618" max="15618" width="14" style="3" customWidth="1"/>
    <col min="15619" max="15619" width="6.42578125" style="3" customWidth="1"/>
    <col min="15620" max="15620" width="5.5703125" style="3" customWidth="1"/>
    <col min="15621" max="15621" width="6.28515625" style="3" customWidth="1"/>
    <col min="15622" max="15622" width="5.85546875" style="3" customWidth="1"/>
    <col min="15623" max="15623" width="9.140625" style="3"/>
    <col min="15624" max="15624" width="6.140625" style="3" customWidth="1"/>
    <col min="15625" max="15625" width="5.85546875" style="3" customWidth="1"/>
    <col min="15626" max="15870" width="9.140625" style="3"/>
    <col min="15871" max="15871" width="1.7109375" style="3" customWidth="1"/>
    <col min="15872" max="15872" width="6.28515625" style="3" customWidth="1"/>
    <col min="15873" max="15873" width="11.7109375" style="3" customWidth="1"/>
    <col min="15874" max="15874" width="14" style="3" customWidth="1"/>
    <col min="15875" max="15875" width="6.42578125" style="3" customWidth="1"/>
    <col min="15876" max="15876" width="5.5703125" style="3" customWidth="1"/>
    <col min="15877" max="15877" width="6.28515625" style="3" customWidth="1"/>
    <col min="15878" max="15878" width="5.85546875" style="3" customWidth="1"/>
    <col min="15879" max="15879" width="9.140625" style="3"/>
    <col min="15880" max="15880" width="6.140625" style="3" customWidth="1"/>
    <col min="15881" max="15881" width="5.85546875" style="3" customWidth="1"/>
    <col min="15882" max="16126" width="9.140625" style="3"/>
    <col min="16127" max="16127" width="1.7109375" style="3" customWidth="1"/>
    <col min="16128" max="16128" width="6.28515625" style="3" customWidth="1"/>
    <col min="16129" max="16129" width="11.7109375" style="3" customWidth="1"/>
    <col min="16130" max="16130" width="14" style="3" customWidth="1"/>
    <col min="16131" max="16131" width="6.42578125" style="3" customWidth="1"/>
    <col min="16132" max="16132" width="5.5703125" style="3" customWidth="1"/>
    <col min="16133" max="16133" width="6.28515625" style="3" customWidth="1"/>
    <col min="16134" max="16134" width="5.85546875" style="3" customWidth="1"/>
    <col min="16135" max="16135" width="9.140625" style="3"/>
    <col min="16136" max="16136" width="6.140625" style="3" customWidth="1"/>
    <col min="16137" max="16137" width="5.85546875" style="3" customWidth="1"/>
    <col min="16138" max="16384" width="9.140625" style="3"/>
  </cols>
  <sheetData>
    <row r="1" spans="1:10">
      <c r="A1" s="4"/>
      <c r="B1" s="2"/>
    </row>
    <row r="2" spans="1:10">
      <c r="A2" s="5"/>
      <c r="B2" s="2"/>
      <c r="D2" s="228" t="s">
        <v>37</v>
      </c>
      <c r="E2" s="228"/>
      <c r="F2" s="228"/>
      <c r="G2" s="25"/>
    </row>
    <row r="3" spans="1:10" ht="12.75" customHeight="1">
      <c r="A3" s="6"/>
      <c r="B3" s="7"/>
      <c r="C3" s="8"/>
      <c r="D3" s="229" t="s">
        <v>41</v>
      </c>
      <c r="E3" s="229"/>
      <c r="F3" s="229"/>
      <c r="G3" s="26"/>
      <c r="H3" s="8"/>
      <c r="I3" s="8"/>
    </row>
    <row r="4" spans="1:10" ht="15" customHeight="1">
      <c r="A4" s="9"/>
      <c r="B4" s="7"/>
      <c r="C4" s="10"/>
      <c r="D4" s="230" t="s">
        <v>38</v>
      </c>
      <c r="E4" s="230"/>
      <c r="F4" s="230"/>
      <c r="G4" s="27"/>
      <c r="H4" s="10"/>
      <c r="I4" s="10"/>
      <c r="J4" s="10"/>
    </row>
    <row r="5" spans="1:10" ht="14.25" customHeight="1">
      <c r="B5" s="11"/>
      <c r="C5" s="12"/>
      <c r="D5" s="231" t="s">
        <v>39</v>
      </c>
      <c r="E5" s="231"/>
      <c r="F5" s="231"/>
      <c r="G5" s="28"/>
      <c r="H5" s="12"/>
      <c r="I5" s="12"/>
      <c r="J5" s="12"/>
    </row>
    <row r="6" spans="1:10" ht="14.25" customHeight="1">
      <c r="A6" s="13"/>
      <c r="B6" s="14"/>
      <c r="C6" s="15"/>
      <c r="D6" s="232" t="s">
        <v>40</v>
      </c>
      <c r="E6" s="232"/>
      <c r="F6" s="232"/>
      <c r="G6" s="29"/>
      <c r="H6" s="15"/>
      <c r="I6" s="15"/>
      <c r="J6" s="15"/>
    </row>
    <row r="7" spans="1:10">
      <c r="C7" s="233"/>
      <c r="D7" s="233"/>
      <c r="E7" s="233"/>
      <c r="F7" s="233"/>
      <c r="G7" s="233"/>
      <c r="H7" s="233"/>
      <c r="I7" s="233"/>
      <c r="J7" s="233"/>
    </row>
    <row r="8" spans="1:10" ht="15" customHeight="1">
      <c r="A8" s="16"/>
    </row>
    <row r="9" spans="1:10" ht="13.5" thickBot="1">
      <c r="B9" s="17"/>
      <c r="C9" s="18"/>
      <c r="D9" s="18"/>
      <c r="E9" s="18"/>
      <c r="F9" s="18"/>
      <c r="H9" s="18"/>
      <c r="I9" s="18"/>
      <c r="J9" s="18"/>
    </row>
    <row r="10" spans="1:10" ht="75.75">
      <c r="B10" s="226" t="s">
        <v>0</v>
      </c>
      <c r="C10" s="204" t="s">
        <v>1</v>
      </c>
      <c r="D10" s="204" t="s">
        <v>2</v>
      </c>
      <c r="E10" s="206" t="s">
        <v>3</v>
      </c>
      <c r="F10" s="204" t="s">
        <v>4</v>
      </c>
      <c r="G10" s="30" t="s">
        <v>59</v>
      </c>
      <c r="H10" s="1" t="s">
        <v>58</v>
      </c>
      <c r="I10" s="1" t="s">
        <v>81</v>
      </c>
      <c r="J10" s="19" t="s">
        <v>5</v>
      </c>
    </row>
    <row r="11" spans="1:10" ht="13.5" thickBot="1">
      <c r="B11" s="227"/>
      <c r="C11" s="205"/>
      <c r="D11" s="205"/>
      <c r="E11" s="207"/>
      <c r="F11" s="205"/>
      <c r="G11" s="46"/>
      <c r="H11" s="20" t="s">
        <v>6</v>
      </c>
      <c r="I11" s="20" t="s">
        <v>7</v>
      </c>
      <c r="J11" s="21"/>
    </row>
    <row r="12" spans="1:10">
      <c r="B12" s="114"/>
      <c r="C12" s="115"/>
      <c r="D12" s="115"/>
      <c r="E12" s="115"/>
      <c r="F12" s="115"/>
      <c r="G12" s="115"/>
      <c r="H12" s="116"/>
      <c r="I12" s="116"/>
      <c r="J12" s="117"/>
    </row>
    <row r="13" spans="1:10" ht="11.25" customHeight="1" thickBot="1">
      <c r="B13" s="220" t="s">
        <v>8</v>
      </c>
      <c r="C13" s="221"/>
      <c r="D13" s="221"/>
      <c r="E13" s="221"/>
      <c r="F13" s="221"/>
      <c r="G13" s="221"/>
      <c r="H13" s="221"/>
      <c r="I13" s="221"/>
      <c r="J13" s="222"/>
    </row>
    <row r="14" spans="1:10">
      <c r="B14" s="147">
        <v>1</v>
      </c>
      <c r="C14" s="52" t="s">
        <v>9</v>
      </c>
      <c r="D14" s="148" t="s">
        <v>10</v>
      </c>
      <c r="E14" s="171" t="s">
        <v>11</v>
      </c>
      <c r="F14" s="223">
        <v>13379</v>
      </c>
      <c r="G14" s="53"/>
      <c r="H14" s="120">
        <v>0.15</v>
      </c>
      <c r="I14" s="120">
        <v>347</v>
      </c>
      <c r="J14" s="223">
        <f>SUM(F14:I15)</f>
        <v>13726.15</v>
      </c>
    </row>
    <row r="15" spans="1:10">
      <c r="B15" s="135"/>
      <c r="C15" s="55" t="s">
        <v>12</v>
      </c>
      <c r="D15" s="137"/>
      <c r="E15" s="139"/>
      <c r="F15" s="219"/>
      <c r="G15" s="56"/>
      <c r="H15" s="121"/>
      <c r="I15" s="121"/>
      <c r="J15" s="219"/>
    </row>
    <row r="16" spans="1:10" ht="15" customHeight="1">
      <c r="B16" s="134">
        <v>2</v>
      </c>
      <c r="C16" s="57" t="s">
        <v>42</v>
      </c>
      <c r="D16" s="153" t="s">
        <v>10</v>
      </c>
      <c r="E16" s="138" t="s">
        <v>11</v>
      </c>
      <c r="F16" s="217">
        <v>9857</v>
      </c>
      <c r="G16" s="224"/>
      <c r="H16" s="161">
        <v>0</v>
      </c>
      <c r="I16" s="144">
        <v>347</v>
      </c>
      <c r="J16" s="145">
        <f>SUM(F16:I17)</f>
        <v>10204</v>
      </c>
    </row>
    <row r="17" spans="2:10">
      <c r="B17" s="135"/>
      <c r="C17" s="54" t="s">
        <v>43</v>
      </c>
      <c r="D17" s="137"/>
      <c r="E17" s="139"/>
      <c r="F17" s="219"/>
      <c r="G17" s="225"/>
      <c r="H17" s="121"/>
      <c r="I17" s="121"/>
      <c r="J17" s="146"/>
    </row>
    <row r="18" spans="2:10">
      <c r="B18" s="47"/>
      <c r="C18" s="59" t="s">
        <v>42</v>
      </c>
      <c r="D18" s="60"/>
      <c r="E18" s="61"/>
      <c r="F18" s="62"/>
      <c r="G18" s="62"/>
      <c r="H18" s="63"/>
      <c r="I18" s="63"/>
      <c r="J18" s="64"/>
    </row>
    <row r="19" spans="2:10" ht="14.25" customHeight="1" thickBot="1">
      <c r="B19" s="47">
        <v>3</v>
      </c>
      <c r="C19" s="65" t="s">
        <v>43</v>
      </c>
      <c r="D19" s="66" t="s">
        <v>10</v>
      </c>
      <c r="E19" s="67" t="s">
        <v>11</v>
      </c>
      <c r="F19" s="62">
        <v>9857</v>
      </c>
      <c r="G19" s="62"/>
      <c r="H19" s="63">
        <v>0</v>
      </c>
      <c r="I19" s="63">
        <v>347</v>
      </c>
      <c r="J19" s="64">
        <v>10204</v>
      </c>
    </row>
    <row r="20" spans="2:10">
      <c r="B20" s="134">
        <v>4</v>
      </c>
      <c r="C20" s="68" t="s">
        <v>61</v>
      </c>
      <c r="D20" s="153" t="s">
        <v>10</v>
      </c>
      <c r="E20" s="138" t="s">
        <v>11</v>
      </c>
      <c r="F20" s="217">
        <v>9857</v>
      </c>
      <c r="G20" s="69"/>
      <c r="H20" s="144">
        <v>0</v>
      </c>
      <c r="I20" s="144">
        <v>347</v>
      </c>
      <c r="J20" s="145">
        <v>10204</v>
      </c>
    </row>
    <row r="21" spans="2:10" ht="13.5" thickBot="1">
      <c r="B21" s="208"/>
      <c r="C21" s="65" t="s">
        <v>32</v>
      </c>
      <c r="D21" s="215"/>
      <c r="E21" s="216"/>
      <c r="F21" s="218"/>
      <c r="G21" s="70"/>
      <c r="H21" s="212"/>
      <c r="I21" s="212"/>
      <c r="J21" s="214"/>
    </row>
    <row r="22" spans="2:10">
      <c r="B22" s="86"/>
      <c r="C22" s="86"/>
      <c r="D22" s="86"/>
      <c r="E22" s="86"/>
      <c r="F22" s="92"/>
      <c r="G22" s="92"/>
      <c r="H22" s="92"/>
      <c r="I22" s="92"/>
      <c r="J22" s="92"/>
    </row>
    <row r="23" spans="2:10" ht="13.5" thickBot="1">
      <c r="B23" s="109" t="s">
        <v>69</v>
      </c>
      <c r="C23" s="58"/>
      <c r="D23" s="58"/>
      <c r="E23" s="58"/>
      <c r="F23" s="71"/>
      <c r="G23" s="71"/>
      <c r="H23" s="71"/>
      <c r="I23" s="71"/>
      <c r="J23" s="71"/>
    </row>
    <row r="24" spans="2:10">
      <c r="B24" s="147">
        <v>5</v>
      </c>
      <c r="C24" s="50" t="s">
        <v>44</v>
      </c>
      <c r="D24" s="148" t="s">
        <v>10</v>
      </c>
      <c r="E24" s="171" t="s">
        <v>18</v>
      </c>
      <c r="F24" s="150">
        <v>10246</v>
      </c>
      <c r="G24" s="120"/>
      <c r="H24" s="213"/>
      <c r="I24" s="120">
        <v>347</v>
      </c>
      <c r="J24" s="152">
        <f>SUM(F24:I25)</f>
        <v>10593</v>
      </c>
    </row>
    <row r="25" spans="2:10" ht="13.5" thickBot="1">
      <c r="B25" s="135"/>
      <c r="C25" s="51"/>
      <c r="D25" s="137"/>
      <c r="E25" s="139"/>
      <c r="F25" s="141"/>
      <c r="G25" s="121"/>
      <c r="H25" s="211"/>
      <c r="I25" s="121"/>
      <c r="J25" s="146"/>
    </row>
    <row r="26" spans="2:10">
      <c r="B26" s="134">
        <v>6</v>
      </c>
      <c r="C26" s="77" t="s">
        <v>44</v>
      </c>
      <c r="D26" s="153" t="s">
        <v>10</v>
      </c>
      <c r="E26" s="154" t="s">
        <v>18</v>
      </c>
      <c r="F26" s="140">
        <v>10246</v>
      </c>
      <c r="G26" s="144"/>
      <c r="H26" s="210">
        <v>0</v>
      </c>
      <c r="I26" s="120">
        <v>347</v>
      </c>
      <c r="J26" s="152">
        <f>SUM(F26:I27)</f>
        <v>10593</v>
      </c>
    </row>
    <row r="27" spans="2:10" ht="13.5" thickBot="1">
      <c r="B27" s="135"/>
      <c r="C27" s="51"/>
      <c r="D27" s="137"/>
      <c r="E27" s="139"/>
      <c r="F27" s="141"/>
      <c r="G27" s="212"/>
      <c r="H27" s="211"/>
      <c r="I27" s="121"/>
      <c r="J27" s="146"/>
    </row>
    <row r="28" spans="2:10">
      <c r="B28" s="134">
        <v>7</v>
      </c>
      <c r="C28" s="50" t="s">
        <v>44</v>
      </c>
      <c r="D28" s="148" t="s">
        <v>10</v>
      </c>
      <c r="E28" s="171" t="s">
        <v>18</v>
      </c>
      <c r="F28" s="150">
        <v>10246</v>
      </c>
      <c r="G28" s="120"/>
      <c r="H28" s="213" t="s">
        <v>82</v>
      </c>
      <c r="I28" s="120">
        <v>347</v>
      </c>
      <c r="J28" s="152">
        <v>11708</v>
      </c>
    </row>
    <row r="29" spans="2:10" ht="13.5" thickBot="1">
      <c r="B29" s="135"/>
      <c r="C29" s="51"/>
      <c r="D29" s="137"/>
      <c r="E29" s="139"/>
      <c r="F29" s="141"/>
      <c r="G29" s="121"/>
      <c r="H29" s="211"/>
      <c r="I29" s="121"/>
      <c r="J29" s="146"/>
    </row>
    <row r="30" spans="2:10">
      <c r="B30" s="134">
        <v>8</v>
      </c>
      <c r="C30" s="77" t="s">
        <v>44</v>
      </c>
      <c r="D30" s="153" t="s">
        <v>10</v>
      </c>
      <c r="E30" s="138" t="s">
        <v>15</v>
      </c>
      <c r="F30" s="140">
        <v>7568</v>
      </c>
      <c r="G30" s="144"/>
      <c r="H30" s="210">
        <v>0</v>
      </c>
      <c r="I30" s="120">
        <v>347</v>
      </c>
      <c r="J30" s="145">
        <f>SUM(F30:I31)</f>
        <v>7915</v>
      </c>
    </row>
    <row r="31" spans="2:10" ht="13.5" thickBot="1">
      <c r="B31" s="135"/>
      <c r="C31" s="51"/>
      <c r="D31" s="137"/>
      <c r="E31" s="139"/>
      <c r="F31" s="141"/>
      <c r="G31" s="121"/>
      <c r="H31" s="211"/>
      <c r="I31" s="121"/>
      <c r="J31" s="146"/>
    </row>
    <row r="32" spans="2:10">
      <c r="B32" s="134">
        <v>9</v>
      </c>
      <c r="C32" s="77" t="s">
        <v>44</v>
      </c>
      <c r="D32" s="153" t="s">
        <v>10</v>
      </c>
      <c r="E32" s="138" t="s">
        <v>15</v>
      </c>
      <c r="F32" s="140">
        <v>6598</v>
      </c>
      <c r="G32" s="144"/>
      <c r="H32" s="210">
        <v>0</v>
      </c>
      <c r="I32" s="120">
        <v>347</v>
      </c>
      <c r="J32" s="145">
        <f>SUM(F32:I33)</f>
        <v>6945</v>
      </c>
    </row>
    <row r="33" spans="2:10" ht="13.5" thickBot="1">
      <c r="B33" s="135"/>
      <c r="C33" s="51"/>
      <c r="D33" s="137"/>
      <c r="E33" s="139"/>
      <c r="F33" s="141"/>
      <c r="G33" s="121"/>
      <c r="H33" s="211"/>
      <c r="I33" s="121"/>
      <c r="J33" s="146"/>
    </row>
    <row r="34" spans="2:10">
      <c r="B34" s="201">
        <v>10</v>
      </c>
      <c r="C34" s="77" t="s">
        <v>44</v>
      </c>
      <c r="D34" s="153" t="s">
        <v>10</v>
      </c>
      <c r="E34" s="138" t="s">
        <v>15</v>
      </c>
      <c r="F34" s="140">
        <v>6598</v>
      </c>
      <c r="G34" s="144"/>
      <c r="H34" s="210">
        <v>0</v>
      </c>
      <c r="I34" s="120">
        <v>347</v>
      </c>
      <c r="J34" s="145">
        <f>SUM(F34:I35)</f>
        <v>6945</v>
      </c>
    </row>
    <row r="35" spans="2:10" ht="13.5" thickBot="1">
      <c r="B35" s="135"/>
      <c r="C35" s="51"/>
      <c r="D35" s="137"/>
      <c r="E35" s="139"/>
      <c r="F35" s="141"/>
      <c r="G35" s="121"/>
      <c r="H35" s="211"/>
      <c r="I35" s="121"/>
      <c r="J35" s="146"/>
    </row>
    <row r="36" spans="2:10">
      <c r="B36" s="134">
        <v>11</v>
      </c>
      <c r="C36" s="77" t="s">
        <v>44</v>
      </c>
      <c r="D36" s="153" t="s">
        <v>10</v>
      </c>
      <c r="E36" s="138" t="s">
        <v>15</v>
      </c>
      <c r="F36" s="140">
        <v>7495</v>
      </c>
      <c r="G36" s="144"/>
      <c r="H36" s="210">
        <v>0</v>
      </c>
      <c r="I36" s="120">
        <v>347</v>
      </c>
      <c r="J36" s="145">
        <f>SUM(F36:I37)</f>
        <v>7842</v>
      </c>
    </row>
    <row r="37" spans="2:10" ht="13.5" thickBot="1">
      <c r="B37" s="135"/>
      <c r="C37" s="55"/>
      <c r="D37" s="137"/>
      <c r="E37" s="139"/>
      <c r="F37" s="141"/>
      <c r="G37" s="121"/>
      <c r="H37" s="211"/>
      <c r="I37" s="121"/>
      <c r="J37" s="146"/>
    </row>
    <row r="38" spans="2:10">
      <c r="B38" s="201">
        <v>12</v>
      </c>
      <c r="C38" s="77" t="s">
        <v>44</v>
      </c>
      <c r="D38" s="153" t="s">
        <v>10</v>
      </c>
      <c r="E38" s="154" t="s">
        <v>15</v>
      </c>
      <c r="F38" s="140">
        <v>7495</v>
      </c>
      <c r="G38" s="144"/>
      <c r="H38" s="210">
        <v>0</v>
      </c>
      <c r="I38" s="120">
        <v>347</v>
      </c>
      <c r="J38" s="145">
        <f>SUM(F38:I39)</f>
        <v>7842</v>
      </c>
    </row>
    <row r="39" spans="2:10" ht="13.5" thickBot="1">
      <c r="B39" s="135"/>
      <c r="C39" s="55"/>
      <c r="D39" s="137"/>
      <c r="E39" s="139"/>
      <c r="F39" s="141"/>
      <c r="G39" s="121"/>
      <c r="H39" s="211"/>
      <c r="I39" s="121"/>
      <c r="J39" s="146"/>
    </row>
    <row r="40" spans="2:10">
      <c r="B40" s="134">
        <v>13</v>
      </c>
      <c r="C40" s="77" t="s">
        <v>44</v>
      </c>
      <c r="D40" s="153" t="s">
        <v>10</v>
      </c>
      <c r="E40" s="154" t="s">
        <v>65</v>
      </c>
      <c r="F40" s="140">
        <v>7867</v>
      </c>
      <c r="G40" s="144"/>
      <c r="H40" s="210">
        <v>0</v>
      </c>
      <c r="I40" s="120">
        <v>347</v>
      </c>
      <c r="J40" s="145">
        <f>SUM(F40:I41)</f>
        <v>8214</v>
      </c>
    </row>
    <row r="41" spans="2:10" ht="13.5" thickBot="1">
      <c r="B41" s="208"/>
      <c r="C41" s="51"/>
      <c r="D41" s="137"/>
      <c r="E41" s="209"/>
      <c r="F41" s="141"/>
      <c r="G41" s="212"/>
      <c r="H41" s="211"/>
      <c r="I41" s="121"/>
      <c r="J41" s="162"/>
    </row>
    <row r="42" spans="2:10">
      <c r="B42" s="22"/>
      <c r="C42" s="78"/>
      <c r="D42" s="78"/>
      <c r="E42" s="78"/>
      <c r="F42" s="92"/>
      <c r="G42" s="92"/>
      <c r="H42" s="92"/>
      <c r="I42" s="120"/>
      <c r="J42" s="92"/>
    </row>
    <row r="43" spans="2:10" ht="13.5" thickBot="1">
      <c r="B43" s="110" t="s">
        <v>45</v>
      </c>
      <c r="C43" s="78"/>
      <c r="D43" s="78"/>
      <c r="E43" s="78"/>
      <c r="F43" s="79"/>
      <c r="G43" s="79"/>
      <c r="H43" s="79"/>
      <c r="I43" s="121"/>
      <c r="J43" s="79"/>
    </row>
    <row r="44" spans="2:10" ht="75.75">
      <c r="B44" s="202" t="s">
        <v>0</v>
      </c>
      <c r="C44" s="204" t="s">
        <v>13</v>
      </c>
      <c r="D44" s="204" t="s">
        <v>2</v>
      </c>
      <c r="E44" s="206" t="s">
        <v>14</v>
      </c>
      <c r="F44" s="202" t="s">
        <v>4</v>
      </c>
      <c r="G44" s="72"/>
      <c r="H44" s="73"/>
      <c r="I44" s="120">
        <v>347</v>
      </c>
      <c r="J44" s="74" t="s">
        <v>5</v>
      </c>
    </row>
    <row r="45" spans="2:10" ht="13.5" thickBot="1">
      <c r="B45" s="203"/>
      <c r="C45" s="205"/>
      <c r="D45" s="205"/>
      <c r="E45" s="207"/>
      <c r="F45" s="203"/>
      <c r="G45" s="80"/>
      <c r="H45" s="75" t="s">
        <v>6</v>
      </c>
      <c r="I45" s="121"/>
      <c r="J45" s="76"/>
    </row>
    <row r="46" spans="2:10">
      <c r="B46" s="147">
        <v>14</v>
      </c>
      <c r="C46" s="52" t="s">
        <v>30</v>
      </c>
      <c r="D46" s="148" t="s">
        <v>17</v>
      </c>
      <c r="E46" s="171" t="s">
        <v>18</v>
      </c>
      <c r="F46" s="150">
        <v>4114</v>
      </c>
      <c r="G46" s="53"/>
      <c r="H46" s="151" t="s">
        <v>46</v>
      </c>
      <c r="I46" s="120">
        <v>347</v>
      </c>
      <c r="J46" s="152">
        <f>SUM(F46:I47)</f>
        <v>4461</v>
      </c>
    </row>
    <row r="47" spans="2:10" ht="13.5" thickBot="1">
      <c r="B47" s="135"/>
      <c r="C47" s="55"/>
      <c r="D47" s="137"/>
      <c r="E47" s="139"/>
      <c r="F47" s="141"/>
      <c r="G47" s="56"/>
      <c r="H47" s="143"/>
      <c r="I47" s="121"/>
      <c r="J47" s="146"/>
    </row>
    <row r="48" spans="2:10">
      <c r="B48" s="22"/>
      <c r="C48" s="78"/>
      <c r="D48" s="78"/>
      <c r="E48" s="78"/>
      <c r="F48" s="92"/>
      <c r="G48" s="92"/>
      <c r="H48" s="92"/>
      <c r="I48" s="120">
        <v>347</v>
      </c>
      <c r="J48" s="92"/>
    </row>
    <row r="49" spans="2:10" ht="13.5" thickBot="1">
      <c r="B49" s="110" t="s">
        <v>80</v>
      </c>
      <c r="C49" s="58"/>
      <c r="D49" s="81"/>
      <c r="E49" s="81"/>
      <c r="F49" s="71"/>
      <c r="G49" s="71"/>
      <c r="H49" s="71"/>
      <c r="I49" s="121"/>
      <c r="J49" s="71"/>
    </row>
    <row r="50" spans="2:10">
      <c r="B50" s="147">
        <v>15</v>
      </c>
      <c r="C50" s="83" t="s">
        <v>47</v>
      </c>
      <c r="D50" s="148" t="s">
        <v>10</v>
      </c>
      <c r="E50" s="149" t="s">
        <v>15</v>
      </c>
      <c r="F50" s="150">
        <v>5153</v>
      </c>
      <c r="G50" s="53"/>
      <c r="H50" s="151">
        <v>0</v>
      </c>
      <c r="I50" s="120">
        <v>347</v>
      </c>
      <c r="J50" s="152">
        <f>SUM(F50:I51)</f>
        <v>5500</v>
      </c>
    </row>
    <row r="51" spans="2:10" ht="13.5" thickBot="1">
      <c r="B51" s="135"/>
      <c r="C51" s="55" t="s">
        <v>21</v>
      </c>
      <c r="D51" s="137"/>
      <c r="E51" s="139"/>
      <c r="F51" s="141"/>
      <c r="G51" s="56"/>
      <c r="H51" s="143"/>
      <c r="I51" s="121"/>
      <c r="J51" s="146"/>
    </row>
    <row r="52" spans="2:10" ht="15" customHeight="1">
      <c r="B52" s="134">
        <v>16</v>
      </c>
      <c r="C52" s="84" t="s">
        <v>22</v>
      </c>
      <c r="D52" s="153" t="s">
        <v>10</v>
      </c>
      <c r="E52" s="138" t="s">
        <v>15</v>
      </c>
      <c r="F52" s="140">
        <v>0</v>
      </c>
      <c r="G52" s="69"/>
      <c r="H52" s="142" t="s">
        <v>46</v>
      </c>
      <c r="I52" s="120">
        <v>0</v>
      </c>
      <c r="J52" s="145">
        <f>F52++I52</f>
        <v>0</v>
      </c>
    </row>
    <row r="53" spans="2:10" ht="13.5" thickBot="1">
      <c r="B53" s="135"/>
      <c r="C53" s="55" t="s">
        <v>23</v>
      </c>
      <c r="D53" s="137"/>
      <c r="E53" s="139"/>
      <c r="F53" s="141"/>
      <c r="G53" s="56"/>
      <c r="H53" s="143"/>
      <c r="I53" s="121"/>
      <c r="J53" s="146"/>
    </row>
    <row r="54" spans="2:10">
      <c r="B54" s="201">
        <v>17</v>
      </c>
      <c r="C54" s="82" t="s">
        <v>22</v>
      </c>
      <c r="D54" s="153" t="s">
        <v>10</v>
      </c>
      <c r="E54" s="138" t="s">
        <v>15</v>
      </c>
      <c r="F54" s="140">
        <v>0</v>
      </c>
      <c r="G54" s="69"/>
      <c r="H54" s="142" t="s">
        <v>46</v>
      </c>
      <c r="I54" s="120">
        <v>0</v>
      </c>
      <c r="J54" s="145">
        <v>0</v>
      </c>
    </row>
    <row r="55" spans="2:10" ht="13.5" thickBot="1">
      <c r="B55" s="135"/>
      <c r="C55" s="55" t="s">
        <v>23</v>
      </c>
      <c r="D55" s="137"/>
      <c r="E55" s="139"/>
      <c r="F55" s="141"/>
      <c r="G55" s="56"/>
      <c r="H55" s="143"/>
      <c r="I55" s="121"/>
      <c r="J55" s="146"/>
    </row>
    <row r="56" spans="2:10">
      <c r="B56" s="134">
        <v>18</v>
      </c>
      <c r="C56" s="82" t="s">
        <v>22</v>
      </c>
      <c r="D56" s="153" t="s">
        <v>10</v>
      </c>
      <c r="E56" s="138" t="s">
        <v>15</v>
      </c>
      <c r="F56" s="140">
        <v>4866</v>
      </c>
      <c r="G56" s="69"/>
      <c r="H56" s="142" t="s">
        <v>46</v>
      </c>
      <c r="I56" s="120">
        <v>347</v>
      </c>
      <c r="J56" s="145">
        <f>SUM(F56:I57)</f>
        <v>5213</v>
      </c>
    </row>
    <row r="57" spans="2:10" ht="13.5" thickBot="1">
      <c r="B57" s="135"/>
      <c r="C57" s="55" t="s">
        <v>23</v>
      </c>
      <c r="D57" s="137"/>
      <c r="E57" s="139"/>
      <c r="F57" s="141"/>
      <c r="G57" s="56"/>
      <c r="H57" s="143"/>
      <c r="I57" s="121"/>
      <c r="J57" s="146"/>
    </row>
    <row r="58" spans="2:10">
      <c r="B58" s="134">
        <v>19</v>
      </c>
      <c r="C58" s="82" t="s">
        <v>48</v>
      </c>
      <c r="D58" s="153" t="s">
        <v>10</v>
      </c>
      <c r="E58" s="154" t="s">
        <v>15</v>
      </c>
      <c r="F58" s="140">
        <v>0</v>
      </c>
      <c r="G58" s="69"/>
      <c r="H58" s="142" t="s">
        <v>46</v>
      </c>
      <c r="I58" s="120">
        <v>347</v>
      </c>
      <c r="J58" s="145">
        <v>0</v>
      </c>
    </row>
    <row r="59" spans="2:10">
      <c r="B59" s="135"/>
      <c r="C59" s="55" t="s">
        <v>49</v>
      </c>
      <c r="D59" s="137"/>
      <c r="E59" s="139"/>
      <c r="F59" s="141"/>
      <c r="G59" s="56"/>
      <c r="H59" s="143"/>
      <c r="I59" s="121"/>
      <c r="J59" s="146"/>
    </row>
    <row r="60" spans="2:10">
      <c r="B60" s="22"/>
      <c r="C60" s="78"/>
      <c r="D60" s="86"/>
      <c r="E60" s="86"/>
      <c r="F60" s="79"/>
      <c r="G60" s="79"/>
      <c r="H60" s="79"/>
      <c r="I60" s="79"/>
      <c r="J60" s="79"/>
    </row>
    <row r="61" spans="2:10" ht="13.5" thickBot="1">
      <c r="B61" s="110" t="s">
        <v>70</v>
      </c>
      <c r="C61" s="58"/>
      <c r="D61" s="81"/>
      <c r="E61" s="81"/>
      <c r="F61" s="71"/>
      <c r="G61" s="71"/>
      <c r="H61" s="71"/>
      <c r="I61" s="71"/>
      <c r="J61" s="71"/>
    </row>
    <row r="62" spans="2:10" ht="21.75" customHeight="1">
      <c r="B62" s="147">
        <v>20</v>
      </c>
      <c r="C62" s="83" t="s">
        <v>71</v>
      </c>
      <c r="D62" s="148" t="s">
        <v>10</v>
      </c>
      <c r="E62" s="149" t="s">
        <v>18</v>
      </c>
      <c r="F62" s="150">
        <v>6998</v>
      </c>
      <c r="G62" s="53"/>
      <c r="H62" s="151">
        <v>0</v>
      </c>
      <c r="I62" s="120">
        <v>347</v>
      </c>
      <c r="J62" s="152">
        <f>SUM(F62:I63)</f>
        <v>7345</v>
      </c>
    </row>
    <row r="63" spans="2:10" ht="13.5" thickBot="1">
      <c r="B63" s="135"/>
      <c r="C63" s="55" t="s">
        <v>21</v>
      </c>
      <c r="D63" s="137"/>
      <c r="E63" s="139"/>
      <c r="F63" s="141"/>
      <c r="G63" s="56"/>
      <c r="H63" s="143"/>
      <c r="I63" s="121"/>
      <c r="J63" s="146"/>
    </row>
    <row r="64" spans="2:10">
      <c r="B64" s="134">
        <v>21</v>
      </c>
      <c r="C64" s="83" t="s">
        <v>71</v>
      </c>
      <c r="D64" s="153" t="s">
        <v>10</v>
      </c>
      <c r="E64" s="149" t="s">
        <v>18</v>
      </c>
      <c r="F64" s="140">
        <v>0</v>
      </c>
      <c r="G64" s="69"/>
      <c r="H64" s="142" t="s">
        <v>46</v>
      </c>
      <c r="I64" s="144">
        <f>F64*H64</f>
        <v>0</v>
      </c>
      <c r="J64" s="145">
        <f>F64++I64</f>
        <v>0</v>
      </c>
    </row>
    <row r="65" spans="2:10">
      <c r="B65" s="135"/>
      <c r="C65" s="55" t="s">
        <v>21</v>
      </c>
      <c r="D65" s="137"/>
      <c r="E65" s="139"/>
      <c r="F65" s="141"/>
      <c r="G65" s="56"/>
      <c r="H65" s="143"/>
      <c r="I65" s="121"/>
      <c r="J65" s="146"/>
    </row>
    <row r="66" spans="2:10">
      <c r="B66" s="134">
        <v>22</v>
      </c>
      <c r="C66" s="82" t="s">
        <v>48</v>
      </c>
      <c r="D66" s="153" t="s">
        <v>10</v>
      </c>
      <c r="E66" s="154" t="s">
        <v>15</v>
      </c>
      <c r="F66" s="140">
        <v>5758</v>
      </c>
      <c r="G66" s="69"/>
      <c r="H66" s="142" t="s">
        <v>46</v>
      </c>
      <c r="I66" s="144">
        <v>347</v>
      </c>
      <c r="J66" s="145">
        <f>SUM(F66:I67)</f>
        <v>6105</v>
      </c>
    </row>
    <row r="67" spans="2:10">
      <c r="B67" s="135"/>
      <c r="C67" s="55" t="s">
        <v>49</v>
      </c>
      <c r="D67" s="137"/>
      <c r="E67" s="139"/>
      <c r="F67" s="141"/>
      <c r="G67" s="56"/>
      <c r="H67" s="143"/>
      <c r="I67" s="121"/>
      <c r="J67" s="146"/>
    </row>
    <row r="68" spans="2:10">
      <c r="B68" s="89"/>
      <c r="C68" s="58"/>
      <c r="D68" s="81"/>
      <c r="E68" s="81"/>
      <c r="F68" s="118"/>
      <c r="G68" s="118"/>
      <c r="H68" s="119"/>
      <c r="I68" s="118"/>
      <c r="J68" s="118"/>
    </row>
    <row r="69" spans="2:10">
      <c r="B69" s="110" t="s">
        <v>72</v>
      </c>
      <c r="C69" s="78"/>
      <c r="D69" s="86"/>
      <c r="E69" s="86"/>
      <c r="F69" s="79"/>
      <c r="G69" s="79"/>
      <c r="H69" s="79"/>
      <c r="I69" s="79"/>
      <c r="J69" s="79"/>
    </row>
    <row r="70" spans="2:10" ht="75.75">
      <c r="B70" s="197" t="s">
        <v>0</v>
      </c>
      <c r="C70" s="198" t="s">
        <v>13</v>
      </c>
      <c r="D70" s="198" t="s">
        <v>2</v>
      </c>
      <c r="E70" s="199" t="s">
        <v>14</v>
      </c>
      <c r="F70" s="200" t="s">
        <v>4</v>
      </c>
      <c r="G70" s="102"/>
      <c r="H70" s="103"/>
      <c r="I70" s="103"/>
      <c r="J70" s="104" t="s">
        <v>5</v>
      </c>
    </row>
    <row r="71" spans="2:10" ht="13.5" thickBot="1">
      <c r="B71" s="178"/>
      <c r="C71" s="180"/>
      <c r="D71" s="180"/>
      <c r="E71" s="186"/>
      <c r="F71" s="188"/>
      <c r="G71" s="97"/>
      <c r="H71" s="98" t="s">
        <v>6</v>
      </c>
      <c r="I71" s="98" t="s">
        <v>7</v>
      </c>
      <c r="J71" s="99"/>
    </row>
    <row r="72" spans="2:10">
      <c r="B72" s="237">
        <v>23</v>
      </c>
      <c r="C72" s="35" t="s">
        <v>25</v>
      </c>
      <c r="D72" s="238"/>
      <c r="E72" s="240" t="s">
        <v>15</v>
      </c>
      <c r="F72" s="242">
        <v>4928</v>
      </c>
      <c r="G72" s="36"/>
      <c r="H72" s="243" t="s">
        <v>46</v>
      </c>
      <c r="I72" s="235">
        <v>347</v>
      </c>
      <c r="J72" s="236">
        <f>SUM(F72:I73)</f>
        <v>5275</v>
      </c>
    </row>
    <row r="73" spans="2:10">
      <c r="B73" s="194"/>
      <c r="C73" s="37" t="s">
        <v>26</v>
      </c>
      <c r="D73" s="239"/>
      <c r="E73" s="241"/>
      <c r="F73" s="129"/>
      <c r="G73" s="34"/>
      <c r="H73" s="131"/>
      <c r="I73" s="133"/>
      <c r="J73" s="176"/>
    </row>
    <row r="74" spans="2:10">
      <c r="B74" s="193">
        <v>24</v>
      </c>
      <c r="C74" s="38" t="s">
        <v>25</v>
      </c>
      <c r="D74" s="124"/>
      <c r="E74" s="126" t="s">
        <v>15</v>
      </c>
      <c r="F74" s="195">
        <v>4579</v>
      </c>
      <c r="G74" s="39"/>
      <c r="H74" s="196" t="s">
        <v>46</v>
      </c>
      <c r="I74" s="167">
        <v>347</v>
      </c>
      <c r="J74" s="175">
        <f>SUM(F74:I75)</f>
        <v>4926</v>
      </c>
    </row>
    <row r="75" spans="2:10">
      <c r="B75" s="194"/>
      <c r="C75" s="40" t="s">
        <v>26</v>
      </c>
      <c r="D75" s="125"/>
      <c r="E75" s="127"/>
      <c r="F75" s="129"/>
      <c r="G75" s="34"/>
      <c r="H75" s="131"/>
      <c r="I75" s="133"/>
      <c r="J75" s="176"/>
    </row>
    <row r="76" spans="2:10">
      <c r="B76" s="191">
        <v>25</v>
      </c>
      <c r="C76" s="43" t="s">
        <v>27</v>
      </c>
      <c r="D76" s="124"/>
      <c r="E76" s="126" t="s">
        <v>15</v>
      </c>
      <c r="F76" s="128">
        <v>3551</v>
      </c>
      <c r="G76" s="33"/>
      <c r="H76" s="196" t="s">
        <v>46</v>
      </c>
      <c r="I76" s="167">
        <v>347</v>
      </c>
      <c r="J76" s="175">
        <f>SUM(F76:I77)</f>
        <v>3898</v>
      </c>
    </row>
    <row r="77" spans="2:10">
      <c r="B77" s="192"/>
      <c r="C77" s="49" t="s">
        <v>75</v>
      </c>
      <c r="D77" s="125"/>
      <c r="E77" s="127"/>
      <c r="F77" s="129"/>
      <c r="G77" s="34"/>
      <c r="H77" s="131"/>
      <c r="I77" s="133"/>
      <c r="J77" s="176"/>
    </row>
    <row r="78" spans="2:10">
      <c r="B78" s="193">
        <v>26</v>
      </c>
      <c r="C78" s="43" t="s">
        <v>27</v>
      </c>
      <c r="D78" s="124"/>
      <c r="E78" s="126" t="s">
        <v>15</v>
      </c>
      <c r="F78" s="128">
        <v>3551</v>
      </c>
      <c r="G78" s="33"/>
      <c r="H78" s="196" t="s">
        <v>46</v>
      </c>
      <c r="I78" s="167">
        <v>347</v>
      </c>
      <c r="J78" s="175">
        <f>SUM(F78:I79)</f>
        <v>3898</v>
      </c>
    </row>
    <row r="79" spans="2:10">
      <c r="B79" s="194"/>
      <c r="C79" s="49" t="s">
        <v>76</v>
      </c>
      <c r="D79" s="125"/>
      <c r="E79" s="127"/>
      <c r="F79" s="129"/>
      <c r="G79" s="34"/>
      <c r="H79" s="131"/>
      <c r="I79" s="133"/>
      <c r="J79" s="176"/>
    </row>
    <row r="80" spans="2:10">
      <c r="B80" s="191">
        <v>27</v>
      </c>
      <c r="C80" s="44" t="s">
        <v>60</v>
      </c>
      <c r="D80" s="124" t="s">
        <v>77</v>
      </c>
      <c r="E80" s="126" t="s">
        <v>15</v>
      </c>
      <c r="F80" s="128">
        <v>4143</v>
      </c>
      <c r="G80" s="39"/>
      <c r="H80" s="130" t="s">
        <v>46</v>
      </c>
      <c r="I80" s="167">
        <v>347</v>
      </c>
      <c r="J80" s="175">
        <f>SUM(F80:I81)</f>
        <v>4490</v>
      </c>
    </row>
    <row r="81" spans="2:10">
      <c r="B81" s="192"/>
      <c r="C81" s="49" t="s">
        <v>52</v>
      </c>
      <c r="D81" s="125"/>
      <c r="E81" s="127"/>
      <c r="F81" s="129"/>
      <c r="G81" s="34"/>
      <c r="H81" s="131"/>
      <c r="I81" s="133"/>
      <c r="J81" s="176"/>
    </row>
    <row r="82" spans="2:10">
      <c r="B82" s="191">
        <v>28</v>
      </c>
      <c r="C82" s="44" t="s">
        <v>51</v>
      </c>
      <c r="D82" s="124" t="s">
        <v>77</v>
      </c>
      <c r="E82" s="126" t="s">
        <v>15</v>
      </c>
      <c r="F82" s="128">
        <v>3844</v>
      </c>
      <c r="G82" s="39"/>
      <c r="H82" s="130" t="s">
        <v>46</v>
      </c>
      <c r="I82" s="167">
        <v>347</v>
      </c>
      <c r="J82" s="175">
        <f>SUM(F82:I83)</f>
        <v>4191</v>
      </c>
    </row>
    <row r="83" spans="2:10">
      <c r="B83" s="192"/>
      <c r="C83" s="49" t="s">
        <v>52</v>
      </c>
      <c r="D83" s="125"/>
      <c r="E83" s="127"/>
      <c r="F83" s="129"/>
      <c r="G83" s="34"/>
      <c r="H83" s="131"/>
      <c r="I83" s="133"/>
      <c r="J83" s="176"/>
    </row>
    <row r="84" spans="2:10">
      <c r="B84" s="191">
        <v>29</v>
      </c>
      <c r="C84" s="44" t="s">
        <v>51</v>
      </c>
      <c r="D84" s="124" t="s">
        <v>77</v>
      </c>
      <c r="E84" s="126" t="s">
        <v>15</v>
      </c>
      <c r="F84" s="128">
        <v>4143</v>
      </c>
      <c r="G84" s="39"/>
      <c r="H84" s="130" t="s">
        <v>46</v>
      </c>
      <c r="I84" s="167">
        <v>347</v>
      </c>
      <c r="J84" s="175">
        <f>SUM(F84:I85)</f>
        <v>4490</v>
      </c>
    </row>
    <row r="85" spans="2:10">
      <c r="B85" s="192"/>
      <c r="C85" s="49" t="s">
        <v>52</v>
      </c>
      <c r="D85" s="125"/>
      <c r="E85" s="127"/>
      <c r="F85" s="129"/>
      <c r="G85" s="34"/>
      <c r="H85" s="131"/>
      <c r="I85" s="133"/>
      <c r="J85" s="176"/>
    </row>
    <row r="86" spans="2:10">
      <c r="B86" s="122">
        <v>30</v>
      </c>
      <c r="C86" s="44" t="s">
        <v>51</v>
      </c>
      <c r="D86" s="124" t="s">
        <v>77</v>
      </c>
      <c r="E86" s="126" t="s">
        <v>15</v>
      </c>
      <c r="F86" s="128">
        <v>4143</v>
      </c>
      <c r="G86" s="39"/>
      <c r="H86" s="130" t="s">
        <v>46</v>
      </c>
      <c r="I86" s="167">
        <v>347</v>
      </c>
      <c r="J86" s="175">
        <v>4490</v>
      </c>
    </row>
    <row r="87" spans="2:10">
      <c r="B87" s="123"/>
      <c r="C87" s="49" t="s">
        <v>52</v>
      </c>
      <c r="D87" s="125"/>
      <c r="E87" s="127"/>
      <c r="F87" s="129"/>
      <c r="G87" s="34"/>
      <c r="H87" s="131"/>
      <c r="I87" s="133"/>
      <c r="J87" s="176"/>
    </row>
    <row r="88" spans="2:10">
      <c r="B88" s="122">
        <v>31</v>
      </c>
      <c r="C88" s="44" t="s">
        <v>51</v>
      </c>
      <c r="D88" s="124" t="s">
        <v>77</v>
      </c>
      <c r="E88" s="126" t="s">
        <v>15</v>
      </c>
      <c r="F88" s="128">
        <v>4143</v>
      </c>
      <c r="G88" s="39"/>
      <c r="H88" s="130" t="s">
        <v>46</v>
      </c>
      <c r="I88" s="167">
        <v>347</v>
      </c>
      <c r="J88" s="175">
        <v>4490</v>
      </c>
    </row>
    <row r="89" spans="2:10" ht="11.25" customHeight="1">
      <c r="B89" s="123"/>
      <c r="C89" s="49" t="s">
        <v>52</v>
      </c>
      <c r="D89" s="125"/>
      <c r="E89" s="127"/>
      <c r="F89" s="129"/>
      <c r="G89" s="34"/>
      <c r="H89" s="131"/>
      <c r="I89" s="133"/>
      <c r="J89" s="176"/>
    </row>
    <row r="90" spans="2:10">
      <c r="B90" s="122">
        <v>32</v>
      </c>
      <c r="C90" s="44" t="s">
        <v>51</v>
      </c>
      <c r="D90" s="124" t="s">
        <v>77</v>
      </c>
      <c r="E90" s="126" t="s">
        <v>15</v>
      </c>
      <c r="F90" s="128">
        <v>0</v>
      </c>
      <c r="G90" s="39"/>
      <c r="H90" s="130" t="s">
        <v>46</v>
      </c>
      <c r="I90" s="132">
        <v>0</v>
      </c>
      <c r="J90" s="175">
        <v>0</v>
      </c>
    </row>
    <row r="91" spans="2:10">
      <c r="B91" s="123"/>
      <c r="C91" s="49" t="s">
        <v>52</v>
      </c>
      <c r="D91" s="125"/>
      <c r="E91" s="127"/>
      <c r="F91" s="129"/>
      <c r="G91" s="34"/>
      <c r="H91" s="131"/>
      <c r="I91" s="133"/>
      <c r="J91" s="176"/>
    </row>
    <row r="92" spans="2:10">
      <c r="B92" s="189">
        <v>33</v>
      </c>
      <c r="C92" s="44" t="s">
        <v>53</v>
      </c>
      <c r="D92" s="124"/>
      <c r="E92" s="126" t="s">
        <v>15</v>
      </c>
      <c r="F92" s="128">
        <v>0</v>
      </c>
      <c r="G92" s="39"/>
      <c r="H92" s="130" t="s">
        <v>46</v>
      </c>
      <c r="I92" s="132">
        <v>0</v>
      </c>
      <c r="J92" s="175">
        <v>0</v>
      </c>
    </row>
    <row r="93" spans="2:10">
      <c r="B93" s="190"/>
      <c r="C93" s="49" t="s">
        <v>54</v>
      </c>
      <c r="D93" s="125"/>
      <c r="E93" s="127"/>
      <c r="F93" s="129"/>
      <c r="G93" s="34"/>
      <c r="H93" s="131"/>
      <c r="I93" s="133"/>
      <c r="J93" s="176"/>
    </row>
    <row r="94" spans="2:10">
      <c r="B94" s="181">
        <v>34</v>
      </c>
      <c r="C94" s="44" t="s">
        <v>53</v>
      </c>
      <c r="D94" s="183"/>
      <c r="E94" s="126" t="s">
        <v>15</v>
      </c>
      <c r="F94" s="128">
        <v>0</v>
      </c>
      <c r="G94" s="39"/>
      <c r="H94" s="130" t="s">
        <v>46</v>
      </c>
      <c r="I94" s="132">
        <v>0</v>
      </c>
      <c r="J94" s="175">
        <v>0</v>
      </c>
    </row>
    <row r="95" spans="2:10">
      <c r="B95" s="182"/>
      <c r="C95" s="49" t="s">
        <v>54</v>
      </c>
      <c r="D95" s="184"/>
      <c r="E95" s="127"/>
      <c r="F95" s="129"/>
      <c r="G95" s="34"/>
      <c r="H95" s="131"/>
      <c r="I95" s="133"/>
      <c r="J95" s="176"/>
    </row>
    <row r="96" spans="2:10">
      <c r="B96" s="234">
        <v>35</v>
      </c>
      <c r="C96" s="44" t="s">
        <v>53</v>
      </c>
      <c r="D96" s="124"/>
      <c r="E96" s="126" t="s">
        <v>15</v>
      </c>
      <c r="F96" s="128">
        <v>3503</v>
      </c>
      <c r="G96" s="39"/>
      <c r="H96" s="130" t="s">
        <v>46</v>
      </c>
      <c r="I96" s="132">
        <v>347</v>
      </c>
      <c r="J96" s="175">
        <f>SUM(F96:I97)</f>
        <v>3850</v>
      </c>
    </row>
    <row r="97" spans="1:11">
      <c r="B97" s="194"/>
      <c r="C97" s="49" t="s">
        <v>54</v>
      </c>
      <c r="D97" s="125"/>
      <c r="E97" s="127"/>
      <c r="F97" s="129"/>
      <c r="G97" s="34"/>
      <c r="H97" s="131"/>
      <c r="I97" s="133"/>
      <c r="J97" s="176"/>
    </row>
    <row r="98" spans="1:11">
      <c r="B98" s="234">
        <v>37</v>
      </c>
      <c r="C98" s="44" t="s">
        <v>53</v>
      </c>
      <c r="D98" s="124"/>
      <c r="E98" s="126" t="s">
        <v>15</v>
      </c>
      <c r="F98" s="128">
        <v>3418</v>
      </c>
      <c r="G98" s="39"/>
      <c r="H98" s="130" t="s">
        <v>46</v>
      </c>
      <c r="I98" s="132">
        <v>347</v>
      </c>
      <c r="J98" s="175">
        <f>SUM(F98:I99)</f>
        <v>3765</v>
      </c>
    </row>
    <row r="99" spans="1:11" ht="17.25" customHeight="1">
      <c r="B99" s="194"/>
      <c r="C99" s="49" t="s">
        <v>54</v>
      </c>
      <c r="D99" s="125"/>
      <c r="E99" s="127"/>
      <c r="F99" s="129"/>
      <c r="G99" s="34"/>
      <c r="H99" s="131"/>
      <c r="I99" s="133"/>
      <c r="J99" s="176"/>
    </row>
    <row r="100" spans="1:11" ht="1.5" customHeight="1">
      <c r="B100" s="93"/>
      <c r="C100" s="111"/>
      <c r="D100" s="112"/>
      <c r="E100" s="112"/>
      <c r="F100" s="113"/>
      <c r="G100" s="113"/>
      <c r="H100" s="113"/>
      <c r="I100" s="113"/>
      <c r="J100" s="113"/>
    </row>
    <row r="101" spans="1:11" ht="91.5" customHeight="1" thickBot="1">
      <c r="B101" s="110" t="s">
        <v>55</v>
      </c>
      <c r="C101" s="41"/>
      <c r="D101" s="41"/>
      <c r="E101" s="41"/>
      <c r="F101" s="42"/>
      <c r="G101" s="42"/>
      <c r="H101" s="42"/>
      <c r="I101" s="42"/>
      <c r="J101" s="42"/>
      <c r="K101" s="24"/>
    </row>
    <row r="102" spans="1:11" ht="75.75">
      <c r="B102" s="177" t="s">
        <v>0</v>
      </c>
      <c r="C102" s="179" t="s">
        <v>13</v>
      </c>
      <c r="D102" s="179" t="s">
        <v>2</v>
      </c>
      <c r="E102" s="185" t="s">
        <v>14</v>
      </c>
      <c r="F102" s="187" t="s">
        <v>4</v>
      </c>
      <c r="G102" s="94"/>
      <c r="H102" s="95"/>
      <c r="I102" s="95"/>
      <c r="J102" s="96" t="s">
        <v>5</v>
      </c>
    </row>
    <row r="103" spans="1:11" ht="13.5" thickBot="1">
      <c r="B103" s="178"/>
      <c r="C103" s="180"/>
      <c r="D103" s="180"/>
      <c r="E103" s="186"/>
      <c r="F103" s="188"/>
      <c r="G103" s="97"/>
      <c r="H103" s="98" t="s">
        <v>6</v>
      </c>
      <c r="I103" s="98" t="s">
        <v>7</v>
      </c>
      <c r="J103" s="99"/>
    </row>
    <row r="104" spans="1:11">
      <c r="B104" s="244">
        <v>38</v>
      </c>
      <c r="C104" s="45" t="s">
        <v>24</v>
      </c>
      <c r="D104" s="245" t="s">
        <v>10</v>
      </c>
      <c r="E104" s="247" t="s">
        <v>11</v>
      </c>
      <c r="F104" s="249">
        <v>0</v>
      </c>
      <c r="G104" s="105"/>
      <c r="H104" s="243" t="s">
        <v>46</v>
      </c>
      <c r="I104" s="235">
        <f>F104*H104</f>
        <v>0</v>
      </c>
      <c r="J104" s="236">
        <f>F104+I104</f>
        <v>0</v>
      </c>
    </row>
    <row r="105" spans="1:11">
      <c r="B105" s="123"/>
      <c r="C105" s="49" t="s">
        <v>20</v>
      </c>
      <c r="D105" s="246"/>
      <c r="E105" s="248"/>
      <c r="F105" s="250"/>
      <c r="G105" s="101"/>
      <c r="H105" s="131"/>
      <c r="I105" s="133"/>
      <c r="J105" s="176"/>
    </row>
    <row r="106" spans="1:11">
      <c r="B106" s="122">
        <v>39</v>
      </c>
      <c r="C106" s="48" t="s">
        <v>33</v>
      </c>
      <c r="D106" s="251" t="s">
        <v>17</v>
      </c>
      <c r="E106" s="252" t="s">
        <v>15</v>
      </c>
      <c r="F106" s="253">
        <v>4170</v>
      </c>
      <c r="G106" s="106"/>
      <c r="H106" s="196" t="s">
        <v>46</v>
      </c>
      <c r="I106" s="167">
        <v>347</v>
      </c>
      <c r="J106" s="175">
        <f>SUM(F106:I107)</f>
        <v>4517</v>
      </c>
    </row>
    <row r="107" spans="1:11">
      <c r="B107" s="123"/>
      <c r="C107" s="48"/>
      <c r="D107" s="246"/>
      <c r="E107" s="248"/>
      <c r="F107" s="250"/>
      <c r="G107" s="101"/>
      <c r="H107" s="131"/>
      <c r="I107" s="133"/>
      <c r="J107" s="176"/>
    </row>
    <row r="108" spans="1:11">
      <c r="B108" s="122">
        <v>40</v>
      </c>
      <c r="C108" s="48" t="s">
        <v>16</v>
      </c>
      <c r="D108" s="251" t="s">
        <v>17</v>
      </c>
      <c r="E108" s="252" t="s">
        <v>15</v>
      </c>
      <c r="F108" s="253">
        <v>4003</v>
      </c>
      <c r="G108" s="106"/>
      <c r="H108" s="196" t="s">
        <v>46</v>
      </c>
      <c r="I108" s="167">
        <v>347</v>
      </c>
      <c r="J108" s="175">
        <f>F108+I108</f>
        <v>4350</v>
      </c>
    </row>
    <row r="109" spans="1:11">
      <c r="B109" s="123"/>
      <c r="C109" s="48"/>
      <c r="D109" s="246"/>
      <c r="E109" s="248"/>
      <c r="F109" s="250"/>
      <c r="G109" s="101"/>
      <c r="H109" s="131"/>
      <c r="I109" s="133"/>
      <c r="J109" s="176"/>
    </row>
    <row r="110" spans="1:11">
      <c r="B110" s="122">
        <v>41</v>
      </c>
      <c r="C110" s="48" t="s">
        <v>62</v>
      </c>
      <c r="D110" s="251" t="s">
        <v>17</v>
      </c>
      <c r="E110" s="252" t="s">
        <v>15</v>
      </c>
      <c r="F110" s="253">
        <v>4003</v>
      </c>
      <c r="G110" s="106"/>
      <c r="H110" s="196" t="s">
        <v>46</v>
      </c>
      <c r="I110" s="167">
        <v>347</v>
      </c>
      <c r="J110" s="175">
        <v>4350</v>
      </c>
    </row>
    <row r="111" spans="1:11">
      <c r="B111" s="123"/>
      <c r="C111" s="48"/>
      <c r="D111" s="246"/>
      <c r="E111" s="248"/>
      <c r="F111" s="250"/>
      <c r="G111" s="101"/>
      <c r="H111" s="131"/>
      <c r="I111" s="133"/>
      <c r="J111" s="176"/>
    </row>
    <row r="112" spans="1:11">
      <c r="A112" s="3">
        <v>42</v>
      </c>
      <c r="B112" s="122">
        <v>42</v>
      </c>
      <c r="C112" s="48" t="s">
        <v>56</v>
      </c>
      <c r="D112" s="251" t="s">
        <v>77</v>
      </c>
      <c r="E112" s="252" t="s">
        <v>15</v>
      </c>
      <c r="F112" s="253">
        <v>4092</v>
      </c>
      <c r="G112" s="106"/>
      <c r="H112" s="196" t="s">
        <v>46</v>
      </c>
      <c r="I112" s="167">
        <v>347</v>
      </c>
      <c r="J112" s="175">
        <f>SUM(F112:I113)</f>
        <v>4439</v>
      </c>
    </row>
    <row r="113" spans="2:10">
      <c r="B113" s="123"/>
      <c r="C113" s="48"/>
      <c r="D113" s="246"/>
      <c r="E113" s="248"/>
      <c r="F113" s="250"/>
      <c r="G113" s="101"/>
      <c r="H113" s="131"/>
      <c r="I113" s="133"/>
      <c r="J113" s="176"/>
    </row>
    <row r="114" spans="2:10">
      <c r="B114" s="122">
        <v>43</v>
      </c>
      <c r="C114" s="48" t="s">
        <v>56</v>
      </c>
      <c r="D114" s="251" t="s">
        <v>77</v>
      </c>
      <c r="E114" s="252" t="s">
        <v>15</v>
      </c>
      <c r="F114" s="253">
        <v>4092</v>
      </c>
      <c r="G114" s="106"/>
      <c r="H114" s="196" t="s">
        <v>46</v>
      </c>
      <c r="I114" s="167">
        <v>347</v>
      </c>
      <c r="J114" s="175">
        <f>SUM(F114:I115)</f>
        <v>4439</v>
      </c>
    </row>
    <row r="115" spans="2:10">
      <c r="B115" s="123"/>
      <c r="C115" s="48"/>
      <c r="D115" s="246"/>
      <c r="E115" s="248"/>
      <c r="F115" s="250"/>
      <c r="G115" s="101"/>
      <c r="H115" s="131"/>
      <c r="I115" s="133"/>
      <c r="J115" s="176"/>
    </row>
    <row r="116" spans="2:10">
      <c r="B116" s="122">
        <v>44</v>
      </c>
      <c r="C116" s="48" t="s">
        <v>28</v>
      </c>
      <c r="D116" s="251" t="s">
        <v>77</v>
      </c>
      <c r="E116" s="252" t="s">
        <v>15</v>
      </c>
      <c r="F116" s="253">
        <v>0</v>
      </c>
      <c r="G116" s="106"/>
      <c r="H116" s="196">
        <v>0</v>
      </c>
      <c r="I116" s="167">
        <v>0</v>
      </c>
      <c r="J116" s="175">
        <v>0</v>
      </c>
    </row>
    <row r="117" spans="2:10">
      <c r="B117" s="123"/>
      <c r="C117" s="48" t="s">
        <v>57</v>
      </c>
      <c r="D117" s="246"/>
      <c r="E117" s="248"/>
      <c r="F117" s="250"/>
      <c r="G117" s="101"/>
      <c r="H117" s="131"/>
      <c r="I117" s="133"/>
      <c r="J117" s="176"/>
    </row>
    <row r="118" spans="2:10">
      <c r="B118" s="122">
        <v>45</v>
      </c>
      <c r="C118" s="48" t="s">
        <v>28</v>
      </c>
      <c r="D118" s="251" t="s">
        <v>77</v>
      </c>
      <c r="E118" s="252" t="s">
        <v>29</v>
      </c>
      <c r="F118" s="253">
        <v>3760</v>
      </c>
      <c r="G118" s="106"/>
      <c r="H118" s="196">
        <v>0</v>
      </c>
      <c r="I118" s="167">
        <v>347</v>
      </c>
      <c r="J118" s="175">
        <f>SUM(F118:I119)</f>
        <v>4107</v>
      </c>
    </row>
    <row r="119" spans="2:10">
      <c r="B119" s="123"/>
      <c r="C119" s="48" t="s">
        <v>57</v>
      </c>
      <c r="D119" s="246"/>
      <c r="E119" s="248"/>
      <c r="F119" s="250"/>
      <c r="G119" s="101"/>
      <c r="H119" s="131"/>
      <c r="I119" s="133"/>
      <c r="J119" s="176"/>
    </row>
    <row r="120" spans="2:10">
      <c r="B120" s="122">
        <v>46</v>
      </c>
      <c r="C120" s="31" t="s">
        <v>34</v>
      </c>
      <c r="D120" s="251" t="s">
        <v>77</v>
      </c>
      <c r="E120" s="252"/>
      <c r="F120" s="253">
        <v>4092</v>
      </c>
      <c r="G120" s="106"/>
      <c r="H120" s="196">
        <v>0</v>
      </c>
      <c r="I120" s="167">
        <v>347</v>
      </c>
      <c r="J120" s="175">
        <f>SUM(F120:I121)</f>
        <v>4439</v>
      </c>
    </row>
    <row r="121" spans="2:10">
      <c r="B121" s="123"/>
      <c r="C121" s="32"/>
      <c r="D121" s="246"/>
      <c r="E121" s="248"/>
      <c r="F121" s="250"/>
      <c r="G121" s="101"/>
      <c r="H121" s="131"/>
      <c r="I121" s="133"/>
      <c r="J121" s="176"/>
    </row>
    <row r="122" spans="2:10">
      <c r="B122" s="256">
        <v>47</v>
      </c>
      <c r="C122" s="31" t="s">
        <v>34</v>
      </c>
      <c r="D122" s="251" t="s">
        <v>77</v>
      </c>
      <c r="E122" s="252"/>
      <c r="F122" s="253">
        <v>4092</v>
      </c>
      <c r="G122" s="106"/>
      <c r="H122" s="196">
        <v>0</v>
      </c>
      <c r="I122" s="167">
        <v>347</v>
      </c>
      <c r="J122" s="175">
        <f>SUM(F122:I123)</f>
        <v>4439</v>
      </c>
    </row>
    <row r="123" spans="2:10">
      <c r="B123" s="123"/>
      <c r="C123" s="32"/>
      <c r="D123" s="246"/>
      <c r="E123" s="248"/>
      <c r="F123" s="250"/>
      <c r="G123" s="101"/>
      <c r="H123" s="131"/>
      <c r="I123" s="133"/>
      <c r="J123" s="176"/>
    </row>
    <row r="124" spans="2:10">
      <c r="B124" s="256">
        <v>48</v>
      </c>
      <c r="C124" s="107" t="s">
        <v>31</v>
      </c>
      <c r="D124" s="251" t="s">
        <v>77</v>
      </c>
      <c r="E124" s="260"/>
      <c r="F124" s="254">
        <v>4168</v>
      </c>
      <c r="G124" s="100"/>
      <c r="H124" s="130">
        <v>0</v>
      </c>
      <c r="I124" s="167">
        <v>347</v>
      </c>
      <c r="J124" s="255">
        <f>SUM(F124:I125)</f>
        <v>4515</v>
      </c>
    </row>
    <row r="125" spans="2:10">
      <c r="B125" s="123"/>
      <c r="C125" s="108"/>
      <c r="D125" s="246"/>
      <c r="E125" s="248"/>
      <c r="F125" s="250"/>
      <c r="G125" s="101"/>
      <c r="H125" s="131"/>
      <c r="I125" s="133"/>
      <c r="J125" s="176"/>
    </row>
    <row r="126" spans="2:10">
      <c r="B126" s="256">
        <v>49</v>
      </c>
      <c r="C126" s="35" t="s">
        <v>19</v>
      </c>
      <c r="D126" s="257" t="s">
        <v>50</v>
      </c>
      <c r="E126" s="258"/>
      <c r="F126" s="128">
        <v>4092</v>
      </c>
      <c r="G126" s="33"/>
      <c r="H126" s="196">
        <v>0</v>
      </c>
      <c r="I126" s="167">
        <v>347</v>
      </c>
      <c r="J126" s="175">
        <f>SUM(F126:I127)</f>
        <v>4439</v>
      </c>
    </row>
    <row r="127" spans="2:10">
      <c r="B127" s="123"/>
      <c r="C127" s="37"/>
      <c r="D127" s="239"/>
      <c r="E127" s="259"/>
      <c r="F127" s="129"/>
      <c r="G127" s="34"/>
      <c r="H127" s="131"/>
      <c r="I127" s="133"/>
      <c r="J127" s="176"/>
    </row>
    <row r="128" spans="2:10">
      <c r="B128" s="89"/>
      <c r="C128" s="90"/>
      <c r="D128" s="90"/>
      <c r="E128" s="81"/>
      <c r="F128" s="91"/>
      <c r="G128" s="91"/>
      <c r="H128" s="91"/>
      <c r="I128" s="91"/>
      <c r="J128" s="91"/>
    </row>
    <row r="129" spans="2:10" ht="13.5" thickBot="1">
      <c r="B129" s="110" t="s">
        <v>63</v>
      </c>
      <c r="C129" s="18"/>
      <c r="D129" s="18"/>
      <c r="E129" s="18"/>
      <c r="F129" s="23"/>
      <c r="G129" s="23"/>
      <c r="H129" s="23"/>
      <c r="I129" s="23"/>
      <c r="J129" s="23"/>
    </row>
    <row r="130" spans="2:10">
      <c r="B130" s="147">
        <v>50</v>
      </c>
      <c r="C130" s="83" t="s">
        <v>30</v>
      </c>
      <c r="D130" s="170" t="s">
        <v>17</v>
      </c>
      <c r="E130" s="171" t="s">
        <v>18</v>
      </c>
      <c r="F130" s="172">
        <v>3918</v>
      </c>
      <c r="G130" s="53"/>
      <c r="H130" s="174" t="s">
        <v>79</v>
      </c>
      <c r="I130" s="167">
        <v>347</v>
      </c>
      <c r="J130" s="168">
        <f>SUM(F130:I131)</f>
        <v>4265</v>
      </c>
    </row>
    <row r="131" spans="2:10">
      <c r="B131" s="135"/>
      <c r="C131" s="54"/>
      <c r="D131" s="137"/>
      <c r="E131" s="139"/>
      <c r="F131" s="173"/>
      <c r="G131" s="56"/>
      <c r="H131" s="143"/>
      <c r="I131" s="133"/>
      <c r="J131" s="169"/>
    </row>
    <row r="132" spans="2:10">
      <c r="B132" s="89"/>
      <c r="C132" s="90"/>
      <c r="D132" s="90"/>
      <c r="E132" s="81"/>
      <c r="F132" s="91"/>
      <c r="G132" s="91"/>
      <c r="H132" s="91"/>
      <c r="I132" s="91"/>
      <c r="J132" s="91"/>
    </row>
    <row r="133" spans="2:10" ht="13.5" thickBot="1">
      <c r="B133" s="110" t="s">
        <v>73</v>
      </c>
      <c r="C133" s="58"/>
      <c r="D133" s="58"/>
      <c r="E133" s="58"/>
      <c r="F133" s="88"/>
      <c r="G133" s="88"/>
      <c r="H133" s="88"/>
      <c r="I133" s="88"/>
      <c r="J133" s="88"/>
    </row>
    <row r="134" spans="2:10">
      <c r="B134" s="147">
        <v>51</v>
      </c>
      <c r="C134" s="83" t="s">
        <v>64</v>
      </c>
      <c r="D134" s="148" t="s">
        <v>10</v>
      </c>
      <c r="E134" s="149" t="s">
        <v>18</v>
      </c>
      <c r="F134" s="150">
        <v>7475</v>
      </c>
      <c r="G134" s="53"/>
      <c r="H134" s="151">
        <v>0</v>
      </c>
      <c r="I134" s="120">
        <v>347</v>
      </c>
      <c r="J134" s="152">
        <f>SUM(F134:I135)</f>
        <v>7822</v>
      </c>
    </row>
    <row r="135" spans="2:10">
      <c r="B135" s="135"/>
      <c r="C135" s="55"/>
      <c r="D135" s="137"/>
      <c r="E135" s="139"/>
      <c r="F135" s="141"/>
      <c r="G135" s="56"/>
      <c r="H135" s="143"/>
      <c r="I135" s="121"/>
      <c r="J135" s="146"/>
    </row>
    <row r="136" spans="2:10">
      <c r="B136" s="134">
        <v>52</v>
      </c>
      <c r="C136" s="84" t="s">
        <v>67</v>
      </c>
      <c r="D136" s="165" t="s">
        <v>10</v>
      </c>
      <c r="E136" s="154" t="s">
        <v>15</v>
      </c>
      <c r="F136" s="140">
        <v>0</v>
      </c>
      <c r="G136" s="62"/>
      <c r="H136" s="160" t="s">
        <v>46</v>
      </c>
      <c r="I136" s="161">
        <v>0</v>
      </c>
      <c r="J136" s="145">
        <v>0</v>
      </c>
    </row>
    <row r="137" spans="2:10">
      <c r="B137" s="135"/>
      <c r="C137" s="85" t="s">
        <v>68</v>
      </c>
      <c r="D137" s="166"/>
      <c r="E137" s="139"/>
      <c r="F137" s="141"/>
      <c r="G137" s="56"/>
      <c r="H137" s="143"/>
      <c r="I137" s="121"/>
      <c r="J137" s="146"/>
    </row>
    <row r="138" spans="2:10">
      <c r="B138" s="134">
        <v>53</v>
      </c>
      <c r="C138" s="84" t="s">
        <v>16</v>
      </c>
      <c r="D138" s="153" t="s">
        <v>17</v>
      </c>
      <c r="E138" s="154" t="s">
        <v>15</v>
      </c>
      <c r="F138" s="140">
        <v>4002</v>
      </c>
      <c r="G138" s="69"/>
      <c r="H138" s="142">
        <v>0</v>
      </c>
      <c r="I138" s="144">
        <v>347</v>
      </c>
      <c r="J138" s="145">
        <f>SUM(F138:I139)</f>
        <v>4349</v>
      </c>
    </row>
    <row r="139" spans="2:10">
      <c r="B139" s="135"/>
      <c r="C139" s="55"/>
      <c r="D139" s="137"/>
      <c r="E139" s="139"/>
      <c r="F139" s="141"/>
      <c r="G139" s="56"/>
      <c r="H139" s="143"/>
      <c r="I139" s="121"/>
      <c r="J139" s="146"/>
    </row>
    <row r="140" spans="2:10">
      <c r="B140" s="89"/>
      <c r="C140" s="58"/>
      <c r="D140" s="81"/>
      <c r="E140" s="81"/>
      <c r="F140" s="118"/>
      <c r="G140" s="118"/>
      <c r="H140" s="119"/>
      <c r="I140" s="118"/>
      <c r="J140" s="118"/>
    </row>
    <row r="141" spans="2:10">
      <c r="B141" s="110" t="s">
        <v>74</v>
      </c>
      <c r="C141" s="58"/>
      <c r="D141" s="58"/>
      <c r="E141" s="58"/>
      <c r="F141" s="88"/>
      <c r="G141" s="88"/>
      <c r="H141" s="88"/>
      <c r="I141" s="88"/>
      <c r="J141" s="88"/>
    </row>
    <row r="142" spans="2:10">
      <c r="B142" s="163">
        <v>54</v>
      </c>
      <c r="C142" s="84" t="s">
        <v>66</v>
      </c>
      <c r="D142" s="136" t="s">
        <v>10</v>
      </c>
      <c r="E142" s="138" t="s">
        <v>15</v>
      </c>
      <c r="F142" s="140">
        <v>0</v>
      </c>
      <c r="G142" s="69"/>
      <c r="H142" s="142" t="s">
        <v>46</v>
      </c>
      <c r="I142" s="144">
        <v>0</v>
      </c>
      <c r="J142" s="145">
        <v>0</v>
      </c>
    </row>
    <row r="143" spans="2:10">
      <c r="B143" s="164"/>
      <c r="C143" s="55"/>
      <c r="D143" s="137"/>
      <c r="E143" s="139"/>
      <c r="F143" s="141"/>
      <c r="G143" s="56"/>
      <c r="H143" s="143"/>
      <c r="I143" s="121"/>
      <c r="J143" s="146"/>
    </row>
    <row r="144" spans="2:10">
      <c r="B144" s="155">
        <v>55</v>
      </c>
      <c r="C144" s="84" t="s">
        <v>66</v>
      </c>
      <c r="D144" s="156" t="s">
        <v>10</v>
      </c>
      <c r="E144" s="158" t="s">
        <v>11</v>
      </c>
      <c r="F144" s="159">
        <v>0</v>
      </c>
      <c r="G144" s="62"/>
      <c r="H144" s="160"/>
      <c r="I144" s="161">
        <v>0</v>
      </c>
      <c r="J144" s="162">
        <v>0</v>
      </c>
    </row>
    <row r="145" spans="2:10">
      <c r="B145" s="155"/>
      <c r="C145" s="55"/>
      <c r="D145" s="157"/>
      <c r="E145" s="139"/>
      <c r="F145" s="141"/>
      <c r="G145" s="56"/>
      <c r="H145" s="143"/>
      <c r="I145" s="121"/>
      <c r="J145" s="146"/>
    </row>
    <row r="146" spans="2:10">
      <c r="B146" s="89"/>
      <c r="C146" s="58"/>
      <c r="D146" s="81"/>
      <c r="E146" s="81"/>
      <c r="F146" s="118"/>
      <c r="G146" s="118"/>
      <c r="H146" s="119"/>
      <c r="I146" s="118"/>
      <c r="J146" s="118"/>
    </row>
    <row r="147" spans="2:10" ht="13.5" thickBot="1">
      <c r="B147" s="110" t="s">
        <v>35</v>
      </c>
      <c r="C147" s="58"/>
      <c r="D147" s="58"/>
      <c r="E147" s="58"/>
      <c r="F147" s="88"/>
      <c r="G147" s="88"/>
      <c r="H147" s="88"/>
      <c r="I147" s="88"/>
      <c r="J147" s="88"/>
    </row>
    <row r="148" spans="2:10">
      <c r="B148" s="147">
        <v>56</v>
      </c>
      <c r="C148" s="84" t="s">
        <v>67</v>
      </c>
      <c r="D148" s="148" t="s">
        <v>10</v>
      </c>
      <c r="E148" s="149" t="s">
        <v>18</v>
      </c>
      <c r="F148" s="150">
        <v>6061</v>
      </c>
      <c r="G148" s="53"/>
      <c r="H148" s="151" t="s">
        <v>46</v>
      </c>
      <c r="I148" s="120">
        <v>347</v>
      </c>
      <c r="J148" s="152">
        <f>SUM(F148:I149)</f>
        <v>6408</v>
      </c>
    </row>
    <row r="149" spans="2:10">
      <c r="B149" s="135"/>
      <c r="C149" s="85" t="s">
        <v>68</v>
      </c>
      <c r="D149" s="137"/>
      <c r="E149" s="139"/>
      <c r="F149" s="141"/>
      <c r="G149" s="56"/>
      <c r="H149" s="143"/>
      <c r="I149" s="121"/>
      <c r="J149" s="146"/>
    </row>
    <row r="150" spans="2:10">
      <c r="B150" s="134">
        <v>57</v>
      </c>
      <c r="C150" s="87" t="s">
        <v>36</v>
      </c>
      <c r="D150" s="153" t="s">
        <v>17</v>
      </c>
      <c r="E150" s="154" t="s">
        <v>18</v>
      </c>
      <c r="F150" s="140">
        <v>4918</v>
      </c>
      <c r="G150" s="69"/>
      <c r="H150" s="142" t="s">
        <v>46</v>
      </c>
      <c r="I150" s="144">
        <v>347</v>
      </c>
      <c r="J150" s="145">
        <f>SUM(F150:I151)</f>
        <v>5265</v>
      </c>
    </row>
    <row r="151" spans="2:10">
      <c r="B151" s="135"/>
      <c r="C151" s="55"/>
      <c r="D151" s="137"/>
      <c r="E151" s="139"/>
      <c r="F151" s="141"/>
      <c r="G151" s="56"/>
      <c r="H151" s="143"/>
      <c r="I151" s="121"/>
      <c r="J151" s="146"/>
    </row>
    <row r="152" spans="2:10">
      <c r="B152" s="134">
        <v>58</v>
      </c>
      <c r="C152" s="84" t="s">
        <v>67</v>
      </c>
      <c r="D152" s="136" t="s">
        <v>10</v>
      </c>
      <c r="E152" s="138" t="s">
        <v>15</v>
      </c>
      <c r="F152" s="140">
        <v>0</v>
      </c>
      <c r="G152" s="69"/>
      <c r="H152" s="142" t="s">
        <v>46</v>
      </c>
      <c r="I152" s="144">
        <v>0</v>
      </c>
      <c r="J152" s="145">
        <f>F152+I152</f>
        <v>0</v>
      </c>
    </row>
    <row r="153" spans="2:10">
      <c r="B153" s="135"/>
      <c r="C153" s="85" t="s">
        <v>68</v>
      </c>
      <c r="D153" s="137"/>
      <c r="E153" s="139"/>
      <c r="F153" s="141"/>
      <c r="G153" s="56"/>
      <c r="H153" s="143"/>
      <c r="I153" s="121"/>
      <c r="J153" s="146"/>
    </row>
    <row r="154" spans="2:10">
      <c r="B154" s="134">
        <v>59</v>
      </c>
      <c r="C154" s="84" t="s">
        <v>78</v>
      </c>
      <c r="D154" s="136" t="s">
        <v>10</v>
      </c>
      <c r="E154" s="138" t="s">
        <v>15</v>
      </c>
      <c r="F154" s="140">
        <v>4168</v>
      </c>
      <c r="G154" s="69"/>
      <c r="H154" s="142" t="s">
        <v>46</v>
      </c>
      <c r="I154" s="144">
        <v>347</v>
      </c>
      <c r="J154" s="145">
        <f>SUM(F154:I155)</f>
        <v>4515</v>
      </c>
    </row>
    <row r="155" spans="2:10">
      <c r="B155" s="135"/>
      <c r="C155" s="85"/>
      <c r="D155" s="137"/>
      <c r="E155" s="139"/>
      <c r="F155" s="141"/>
      <c r="G155" s="56"/>
      <c r="H155" s="143"/>
      <c r="I155" s="121"/>
      <c r="J155" s="146"/>
    </row>
    <row r="156" spans="2:10">
      <c r="B156" s="134">
        <v>59</v>
      </c>
      <c r="C156" s="84" t="s">
        <v>67</v>
      </c>
      <c r="D156" s="136" t="s">
        <v>10</v>
      </c>
      <c r="E156" s="138" t="s">
        <v>15</v>
      </c>
      <c r="F156" s="140">
        <v>0</v>
      </c>
      <c r="G156" s="69"/>
      <c r="H156" s="142" t="s">
        <v>46</v>
      </c>
      <c r="I156" s="144">
        <v>0</v>
      </c>
      <c r="J156" s="145">
        <v>0</v>
      </c>
    </row>
    <row r="157" spans="2:10">
      <c r="B157" s="135"/>
      <c r="C157" s="85" t="s">
        <v>68</v>
      </c>
      <c r="D157" s="137"/>
      <c r="E157" s="139"/>
      <c r="F157" s="141"/>
      <c r="G157" s="56"/>
      <c r="H157" s="143"/>
      <c r="I157" s="121"/>
      <c r="J157" s="146"/>
    </row>
    <row r="158" spans="2:10">
      <c r="B158" s="89"/>
      <c r="C158" s="90"/>
      <c r="D158" s="90"/>
      <c r="E158" s="81"/>
      <c r="F158" s="91"/>
      <c r="G158" s="91"/>
      <c r="H158" s="91"/>
      <c r="I158" s="91"/>
      <c r="J158" s="91"/>
    </row>
  </sheetData>
  <mergeCells count="446">
    <mergeCell ref="E124:E125"/>
    <mergeCell ref="J118:J119"/>
    <mergeCell ref="B120:B121"/>
    <mergeCell ref="D120:D121"/>
    <mergeCell ref="E120:E121"/>
    <mergeCell ref="F120:F121"/>
    <mergeCell ref="H120:H121"/>
    <mergeCell ref="I120:I121"/>
    <mergeCell ref="J120:J121"/>
    <mergeCell ref="B126:B127"/>
    <mergeCell ref="D126:D127"/>
    <mergeCell ref="E126:E127"/>
    <mergeCell ref="F126:F127"/>
    <mergeCell ref="H126:H127"/>
    <mergeCell ref="I126:I127"/>
    <mergeCell ref="J126:J127"/>
    <mergeCell ref="B122:B123"/>
    <mergeCell ref="D122:D123"/>
    <mergeCell ref="E122:E123"/>
    <mergeCell ref="F122:F123"/>
    <mergeCell ref="H122:H123"/>
    <mergeCell ref="I122:I123"/>
    <mergeCell ref="J122:J123"/>
    <mergeCell ref="B124:B125"/>
    <mergeCell ref="D124:D125"/>
    <mergeCell ref="B114:B115"/>
    <mergeCell ref="D114:D115"/>
    <mergeCell ref="E114:E115"/>
    <mergeCell ref="F114:F115"/>
    <mergeCell ref="H114:H115"/>
    <mergeCell ref="I114:I115"/>
    <mergeCell ref="J114:J115"/>
    <mergeCell ref="F124:F125"/>
    <mergeCell ref="H124:H125"/>
    <mergeCell ref="I124:I125"/>
    <mergeCell ref="J124:J125"/>
    <mergeCell ref="B116:B117"/>
    <mergeCell ref="D116:D117"/>
    <mergeCell ref="E116:E117"/>
    <mergeCell ref="F116:F117"/>
    <mergeCell ref="H116:H117"/>
    <mergeCell ref="I116:I117"/>
    <mergeCell ref="J116:J117"/>
    <mergeCell ref="B118:B119"/>
    <mergeCell ref="D118:D119"/>
    <mergeCell ref="E118:E119"/>
    <mergeCell ref="F118:F119"/>
    <mergeCell ref="H118:H119"/>
    <mergeCell ref="I118:I119"/>
    <mergeCell ref="B110:B111"/>
    <mergeCell ref="D110:D111"/>
    <mergeCell ref="E110:E111"/>
    <mergeCell ref="F110:F111"/>
    <mergeCell ref="H110:H111"/>
    <mergeCell ref="I110:I111"/>
    <mergeCell ref="J110:J111"/>
    <mergeCell ref="B112:B113"/>
    <mergeCell ref="D112:D113"/>
    <mergeCell ref="E112:E113"/>
    <mergeCell ref="F112:F113"/>
    <mergeCell ref="H112:H113"/>
    <mergeCell ref="I112:I113"/>
    <mergeCell ref="J112:J113"/>
    <mergeCell ref="B106:B107"/>
    <mergeCell ref="D106:D107"/>
    <mergeCell ref="E106:E107"/>
    <mergeCell ref="F106:F107"/>
    <mergeCell ref="H106:H107"/>
    <mergeCell ref="I106:I107"/>
    <mergeCell ref="J106:J107"/>
    <mergeCell ref="B108:B109"/>
    <mergeCell ref="D108:D109"/>
    <mergeCell ref="E108:E109"/>
    <mergeCell ref="F108:F109"/>
    <mergeCell ref="H108:H109"/>
    <mergeCell ref="I108:I109"/>
    <mergeCell ref="J108:J109"/>
    <mergeCell ref="I96:I97"/>
    <mergeCell ref="J96:J97"/>
    <mergeCell ref="B104:B105"/>
    <mergeCell ref="D104:D105"/>
    <mergeCell ref="E104:E105"/>
    <mergeCell ref="F104:F105"/>
    <mergeCell ref="H104:H105"/>
    <mergeCell ref="I104:I105"/>
    <mergeCell ref="J104:J105"/>
    <mergeCell ref="I98:I99"/>
    <mergeCell ref="J98:J99"/>
    <mergeCell ref="H64:H65"/>
    <mergeCell ref="I64:I65"/>
    <mergeCell ref="J64:J65"/>
    <mergeCell ref="I72:I73"/>
    <mergeCell ref="J72:J73"/>
    <mergeCell ref="B72:B73"/>
    <mergeCell ref="D72:D73"/>
    <mergeCell ref="E72:E73"/>
    <mergeCell ref="F72:F73"/>
    <mergeCell ref="H72:H73"/>
    <mergeCell ref="J74:J75"/>
    <mergeCell ref="D76:D77"/>
    <mergeCell ref="E76:E77"/>
    <mergeCell ref="F76:F77"/>
    <mergeCell ref="H76:H77"/>
    <mergeCell ref="I76:I77"/>
    <mergeCell ref="J76:J77"/>
    <mergeCell ref="B96:B97"/>
    <mergeCell ref="D96:D97"/>
    <mergeCell ref="E96:E97"/>
    <mergeCell ref="F96:F97"/>
    <mergeCell ref="H96:H97"/>
    <mergeCell ref="F10:F11"/>
    <mergeCell ref="E10:E11"/>
    <mergeCell ref="D10:D11"/>
    <mergeCell ref="C10:C11"/>
    <mergeCell ref="B10:B11"/>
    <mergeCell ref="D2:F2"/>
    <mergeCell ref="D3:F3"/>
    <mergeCell ref="D4:F4"/>
    <mergeCell ref="D5:F5"/>
    <mergeCell ref="D6:F6"/>
    <mergeCell ref="C7:J7"/>
    <mergeCell ref="B16:B17"/>
    <mergeCell ref="D16:D17"/>
    <mergeCell ref="E16:E17"/>
    <mergeCell ref="F16:F17"/>
    <mergeCell ref="B13:J13"/>
    <mergeCell ref="B14:B15"/>
    <mergeCell ref="D14:D15"/>
    <mergeCell ref="E14:E15"/>
    <mergeCell ref="F14:F15"/>
    <mergeCell ref="H14:H15"/>
    <mergeCell ref="I14:I15"/>
    <mergeCell ref="J14:J15"/>
    <mergeCell ref="H16:H17"/>
    <mergeCell ref="I16:I17"/>
    <mergeCell ref="J16:J17"/>
    <mergeCell ref="G16:G17"/>
    <mergeCell ref="I20:I21"/>
    <mergeCell ref="J20:J21"/>
    <mergeCell ref="B24:B25"/>
    <mergeCell ref="D24:D25"/>
    <mergeCell ref="E24:E25"/>
    <mergeCell ref="F24:F25"/>
    <mergeCell ref="H24:H25"/>
    <mergeCell ref="I24:I25"/>
    <mergeCell ref="J24:J25"/>
    <mergeCell ref="B20:B21"/>
    <mergeCell ref="D20:D21"/>
    <mergeCell ref="E20:E21"/>
    <mergeCell ref="F20:F21"/>
    <mergeCell ref="H20:H21"/>
    <mergeCell ref="G24:G25"/>
    <mergeCell ref="B26:B27"/>
    <mergeCell ref="D26:D27"/>
    <mergeCell ref="E26:E27"/>
    <mergeCell ref="F26:F27"/>
    <mergeCell ref="H26:H27"/>
    <mergeCell ref="I26:I27"/>
    <mergeCell ref="J26:J27"/>
    <mergeCell ref="I28:I29"/>
    <mergeCell ref="J28:J29"/>
    <mergeCell ref="G26:G27"/>
    <mergeCell ref="B30:B31"/>
    <mergeCell ref="D30:D31"/>
    <mergeCell ref="E30:E31"/>
    <mergeCell ref="F30:F31"/>
    <mergeCell ref="H30:H31"/>
    <mergeCell ref="I30:I31"/>
    <mergeCell ref="J30:J31"/>
    <mergeCell ref="B28:B29"/>
    <mergeCell ref="D28:D29"/>
    <mergeCell ref="E28:E29"/>
    <mergeCell ref="F28:F29"/>
    <mergeCell ref="H28:H29"/>
    <mergeCell ref="G28:G29"/>
    <mergeCell ref="G30:G31"/>
    <mergeCell ref="I32:I33"/>
    <mergeCell ref="J32:J33"/>
    <mergeCell ref="B34:B35"/>
    <mergeCell ref="D34:D35"/>
    <mergeCell ref="E34:E35"/>
    <mergeCell ref="F34:F35"/>
    <mergeCell ref="H34:H35"/>
    <mergeCell ref="I34:I35"/>
    <mergeCell ref="J34:J35"/>
    <mergeCell ref="B32:B33"/>
    <mergeCell ref="D32:D33"/>
    <mergeCell ref="E32:E33"/>
    <mergeCell ref="F32:F33"/>
    <mergeCell ref="H32:H33"/>
    <mergeCell ref="G32:G33"/>
    <mergeCell ref="G34:G35"/>
    <mergeCell ref="H36:H37"/>
    <mergeCell ref="I36:I37"/>
    <mergeCell ref="J36:J37"/>
    <mergeCell ref="B38:B39"/>
    <mergeCell ref="D38:D39"/>
    <mergeCell ref="E38:E39"/>
    <mergeCell ref="F38:F39"/>
    <mergeCell ref="H38:H39"/>
    <mergeCell ref="I38:I39"/>
    <mergeCell ref="B36:B37"/>
    <mergeCell ref="D36:D37"/>
    <mergeCell ref="E36:E37"/>
    <mergeCell ref="F36:F37"/>
    <mergeCell ref="G36:G37"/>
    <mergeCell ref="G38:G39"/>
    <mergeCell ref="B44:B45"/>
    <mergeCell ref="C44:C45"/>
    <mergeCell ref="D44:D45"/>
    <mergeCell ref="E44:E45"/>
    <mergeCell ref="F44:F45"/>
    <mergeCell ref="J38:J39"/>
    <mergeCell ref="B40:B41"/>
    <mergeCell ref="D40:D41"/>
    <mergeCell ref="E40:E41"/>
    <mergeCell ref="F40:F41"/>
    <mergeCell ref="H40:H41"/>
    <mergeCell ref="I40:I41"/>
    <mergeCell ref="J40:J41"/>
    <mergeCell ref="G40:G41"/>
    <mergeCell ref="J56:J57"/>
    <mergeCell ref="E52:E53"/>
    <mergeCell ref="F52:F53"/>
    <mergeCell ref="I46:I47"/>
    <mergeCell ref="J46:J47"/>
    <mergeCell ref="B46:B47"/>
    <mergeCell ref="D46:D47"/>
    <mergeCell ref="E46:E47"/>
    <mergeCell ref="F46:F47"/>
    <mergeCell ref="H46:H47"/>
    <mergeCell ref="D52:D53"/>
    <mergeCell ref="H50:H51"/>
    <mergeCell ref="I50:I51"/>
    <mergeCell ref="J50:J51"/>
    <mergeCell ref="B50:B51"/>
    <mergeCell ref="D50:D51"/>
    <mergeCell ref="E50:E51"/>
    <mergeCell ref="F50:F51"/>
    <mergeCell ref="H52:H53"/>
    <mergeCell ref="F64:F65"/>
    <mergeCell ref="B58:B59"/>
    <mergeCell ref="D58:D59"/>
    <mergeCell ref="E58:E59"/>
    <mergeCell ref="F58:F59"/>
    <mergeCell ref="H58:H59"/>
    <mergeCell ref="I58:I59"/>
    <mergeCell ref="J58:J59"/>
    <mergeCell ref="I52:I53"/>
    <mergeCell ref="J52:J53"/>
    <mergeCell ref="H54:H55"/>
    <mergeCell ref="I54:I55"/>
    <mergeCell ref="J54:J55"/>
    <mergeCell ref="B54:B55"/>
    <mergeCell ref="D54:D55"/>
    <mergeCell ref="E54:E55"/>
    <mergeCell ref="F54:F55"/>
    <mergeCell ref="B52:B53"/>
    <mergeCell ref="B56:B57"/>
    <mergeCell ref="D56:D57"/>
    <mergeCell ref="E56:E57"/>
    <mergeCell ref="F56:F57"/>
    <mergeCell ref="H56:H57"/>
    <mergeCell ref="I56:I57"/>
    <mergeCell ref="D82:D83"/>
    <mergeCell ref="H82:H83"/>
    <mergeCell ref="I62:I63"/>
    <mergeCell ref="J62:J63"/>
    <mergeCell ref="B64:B65"/>
    <mergeCell ref="D64:D65"/>
    <mergeCell ref="E64:E65"/>
    <mergeCell ref="B70:B71"/>
    <mergeCell ref="D70:D71"/>
    <mergeCell ref="E70:E71"/>
    <mergeCell ref="F70:F71"/>
    <mergeCell ref="B66:B67"/>
    <mergeCell ref="D66:D67"/>
    <mergeCell ref="E66:E67"/>
    <mergeCell ref="F66:F67"/>
    <mergeCell ref="H66:H67"/>
    <mergeCell ref="I66:I67"/>
    <mergeCell ref="J66:J67"/>
    <mergeCell ref="C70:C71"/>
    <mergeCell ref="B62:B63"/>
    <mergeCell ref="D62:D63"/>
    <mergeCell ref="E62:E63"/>
    <mergeCell ref="F62:F63"/>
    <mergeCell ref="H62:H63"/>
    <mergeCell ref="J84:J85"/>
    <mergeCell ref="E82:E83"/>
    <mergeCell ref="F82:F83"/>
    <mergeCell ref="B74:B75"/>
    <mergeCell ref="D74:D75"/>
    <mergeCell ref="E74:E75"/>
    <mergeCell ref="J82:J83"/>
    <mergeCell ref="B80:B81"/>
    <mergeCell ref="D80:D81"/>
    <mergeCell ref="E80:E81"/>
    <mergeCell ref="F80:F81"/>
    <mergeCell ref="H80:H81"/>
    <mergeCell ref="I80:I81"/>
    <mergeCell ref="F74:F75"/>
    <mergeCell ref="H74:H75"/>
    <mergeCell ref="I74:I75"/>
    <mergeCell ref="E78:E79"/>
    <mergeCell ref="F78:F79"/>
    <mergeCell ref="H78:H79"/>
    <mergeCell ref="I78:I79"/>
    <mergeCell ref="J78:J79"/>
    <mergeCell ref="B78:B79"/>
    <mergeCell ref="D78:D79"/>
    <mergeCell ref="J80:J81"/>
    <mergeCell ref="J86:J87"/>
    <mergeCell ref="B92:B93"/>
    <mergeCell ref="D92:D93"/>
    <mergeCell ref="E92:E93"/>
    <mergeCell ref="F92:F93"/>
    <mergeCell ref="H92:H93"/>
    <mergeCell ref="B88:B89"/>
    <mergeCell ref="D88:D89"/>
    <mergeCell ref="E88:E89"/>
    <mergeCell ref="F88:F89"/>
    <mergeCell ref="H88:H89"/>
    <mergeCell ref="I88:I89"/>
    <mergeCell ref="J88:J89"/>
    <mergeCell ref="I92:I93"/>
    <mergeCell ref="J92:J93"/>
    <mergeCell ref="J90:J91"/>
    <mergeCell ref="I130:I131"/>
    <mergeCell ref="J130:J131"/>
    <mergeCell ref="B130:B131"/>
    <mergeCell ref="D130:D131"/>
    <mergeCell ref="E130:E131"/>
    <mergeCell ref="F130:F131"/>
    <mergeCell ref="H130:H131"/>
    <mergeCell ref="I94:I95"/>
    <mergeCell ref="J94:J95"/>
    <mergeCell ref="B102:B103"/>
    <mergeCell ref="C102:C103"/>
    <mergeCell ref="D102:D103"/>
    <mergeCell ref="B94:B95"/>
    <mergeCell ref="D94:D95"/>
    <mergeCell ref="E94:E95"/>
    <mergeCell ref="F94:F95"/>
    <mergeCell ref="H94:H95"/>
    <mergeCell ref="E102:E103"/>
    <mergeCell ref="F102:F103"/>
    <mergeCell ref="B98:B99"/>
    <mergeCell ref="D98:D99"/>
    <mergeCell ref="E98:E99"/>
    <mergeCell ref="F98:F99"/>
    <mergeCell ref="H98:H99"/>
    <mergeCell ref="I138:I139"/>
    <mergeCell ref="J138:J139"/>
    <mergeCell ref="B138:B139"/>
    <mergeCell ref="H134:H135"/>
    <mergeCell ref="D138:D139"/>
    <mergeCell ref="E138:E139"/>
    <mergeCell ref="F138:F139"/>
    <mergeCell ref="H138:H139"/>
    <mergeCell ref="I134:I135"/>
    <mergeCell ref="J134:J135"/>
    <mergeCell ref="B136:B137"/>
    <mergeCell ref="D136:D137"/>
    <mergeCell ref="E136:E137"/>
    <mergeCell ref="F136:F137"/>
    <mergeCell ref="H136:H137"/>
    <mergeCell ref="B134:B135"/>
    <mergeCell ref="D134:D135"/>
    <mergeCell ref="E134:E135"/>
    <mergeCell ref="F134:F135"/>
    <mergeCell ref="I136:I137"/>
    <mergeCell ref="J136:J137"/>
    <mergeCell ref="B144:B145"/>
    <mergeCell ref="D144:D145"/>
    <mergeCell ref="H142:H143"/>
    <mergeCell ref="I142:I143"/>
    <mergeCell ref="J142:J143"/>
    <mergeCell ref="E144:E145"/>
    <mergeCell ref="F144:F145"/>
    <mergeCell ref="H144:H145"/>
    <mergeCell ref="I144:I145"/>
    <mergeCell ref="J144:J145"/>
    <mergeCell ref="B142:B143"/>
    <mergeCell ref="D142:D143"/>
    <mergeCell ref="E142:E143"/>
    <mergeCell ref="F142:F143"/>
    <mergeCell ref="B148:B149"/>
    <mergeCell ref="D148:D149"/>
    <mergeCell ref="E148:E149"/>
    <mergeCell ref="F148:F149"/>
    <mergeCell ref="H148:H149"/>
    <mergeCell ref="I148:I149"/>
    <mergeCell ref="J148:J149"/>
    <mergeCell ref="B150:B151"/>
    <mergeCell ref="D150:D151"/>
    <mergeCell ref="E150:E151"/>
    <mergeCell ref="F150:F151"/>
    <mergeCell ref="H150:H151"/>
    <mergeCell ref="I150:I151"/>
    <mergeCell ref="J150:J151"/>
    <mergeCell ref="B156:B157"/>
    <mergeCell ref="D156:D157"/>
    <mergeCell ref="E156:E157"/>
    <mergeCell ref="F156:F157"/>
    <mergeCell ref="H156:H157"/>
    <mergeCell ref="I156:I157"/>
    <mergeCell ref="J156:J157"/>
    <mergeCell ref="B152:B153"/>
    <mergeCell ref="D152:D153"/>
    <mergeCell ref="E152:E153"/>
    <mergeCell ref="F152:F153"/>
    <mergeCell ref="H152:H153"/>
    <mergeCell ref="I152:I153"/>
    <mergeCell ref="J152:J153"/>
    <mergeCell ref="B154:B155"/>
    <mergeCell ref="D154:D155"/>
    <mergeCell ref="E154:E155"/>
    <mergeCell ref="F154:F155"/>
    <mergeCell ref="H154:H155"/>
    <mergeCell ref="I154:I155"/>
    <mergeCell ref="J154:J155"/>
    <mergeCell ref="I42:I43"/>
    <mergeCell ref="I44:I45"/>
    <mergeCell ref="I48:I49"/>
    <mergeCell ref="B90:B91"/>
    <mergeCell ref="D90:D91"/>
    <mergeCell ref="E90:E91"/>
    <mergeCell ref="F90:F91"/>
    <mergeCell ref="H90:H91"/>
    <mergeCell ref="I90:I91"/>
    <mergeCell ref="B86:B87"/>
    <mergeCell ref="D86:D87"/>
    <mergeCell ref="E86:E87"/>
    <mergeCell ref="F86:F87"/>
    <mergeCell ref="H86:H87"/>
    <mergeCell ref="I86:I87"/>
    <mergeCell ref="I82:I83"/>
    <mergeCell ref="B84:B85"/>
    <mergeCell ref="D84:D85"/>
    <mergeCell ref="E84:E85"/>
    <mergeCell ref="F84:F85"/>
    <mergeCell ref="H84:H85"/>
    <mergeCell ref="I84:I85"/>
    <mergeCell ref="B76:B77"/>
    <mergeCell ref="B82:B83"/>
  </mergeCells>
  <pageMargins left="0.7" right="0.7" top="0.75" bottom="0.7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februarie2020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alextoshiba</dc:creator>
  <cp:lastModifiedBy>Stefan Livadaru</cp:lastModifiedBy>
  <cp:lastPrinted>2018-12-13T11:41:13Z</cp:lastPrinted>
  <dcterms:created xsi:type="dcterms:W3CDTF">2017-03-21T12:53:55Z</dcterms:created>
  <dcterms:modified xsi:type="dcterms:W3CDTF">2020-02-10T14:31:29Z</dcterms:modified>
</cp:coreProperties>
</file>